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filterPrivacy="1" codeName="ЭтаКнига"/>
  <xr:revisionPtr revIDLastSave="0" documentId="8_{9FF29938-78C5-4693-BC3C-A3E334040689}" xr6:coauthVersionLast="47" xr6:coauthVersionMax="47" xr10:uidLastSave="{00000000-0000-0000-0000-000000000000}"/>
  <workbookProtection workbookAlgorithmName="SHA-512" workbookHashValue="IH8Bac+bE6VUANSf0lRGBJjTLJEM2iFCNYEzoNEezTVi9iiMHhDa++KZO3vfgAzbnCX6bqLy1ToJUD4SA/az9A==" workbookSaltValue="7s9Q7q8ILnI8im7UsqfZTA==" workbookSpinCount="100000" lockStructure="1"/>
  <bookViews>
    <workbookView xWindow="-120" yWindow="-120" windowWidth="38640" windowHeight="21240" xr2:uid="{00000000-000D-0000-FFFF-FFFF00000000}"/>
  </bookViews>
  <sheets>
    <sheet name="Form" sheetId="1" r:id="rId1"/>
    <sheet name="Form_Paz" sheetId="4" r:id="rId2"/>
    <sheet name="Form_Petl1" sheetId="5" r:id="rId3"/>
    <sheet name="Form_Petl2" sheetId="6" r:id="rId4"/>
    <sheet name="Form_Petl3" sheetId="7" r:id="rId5"/>
    <sheet name="LDSP" sheetId="2" state="veryHidden" r:id="rId6"/>
    <sheet name="EDGE" sheetId="3" state="veryHidden" r:id="rId7"/>
  </sheets>
  <definedNames>
    <definedName name="_xlnm._FilterDatabase" localSheetId="6" hidden="1">EDGE!$A$1:$E$565</definedName>
    <definedName name="_xlnm._FilterDatabase" localSheetId="5" hidden="1">LDSP!$A$1:$E$149</definedName>
    <definedName name="НазваниеКР16">EDGE!$A$2:$A$248</definedName>
    <definedName name="НазваниеКР25">EDGE!$A$249:$A$282</definedName>
    <definedName name="НазваниеЛДСП">LDSP!$A$2:$A$151</definedName>
    <definedName name="Петли">LDSP!$I$1:$I$9</definedName>
    <definedName name="Присадка">LDSP!$H$1:$H$3</definedName>
    <definedName name="Форма">LDSP!$G$1:$G$3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8" i="2" l="1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77" i="2"/>
  <c r="T3" i="1"/>
  <c r="U3" i="1"/>
  <c r="V3" i="1"/>
  <c r="W3" i="1"/>
  <c r="X3" i="1"/>
  <c r="T4" i="1"/>
  <c r="U4" i="1"/>
  <c r="V4" i="1"/>
  <c r="W4" i="1"/>
  <c r="X4" i="1"/>
  <c r="T5" i="1"/>
  <c r="U5" i="1"/>
  <c r="V5" i="1"/>
  <c r="W5" i="1"/>
  <c r="X5" i="1"/>
  <c r="T6" i="1"/>
  <c r="U6" i="1"/>
  <c r="V6" i="1"/>
  <c r="W6" i="1"/>
  <c r="X6" i="1"/>
  <c r="T7" i="1"/>
  <c r="U7" i="1"/>
  <c r="V7" i="1"/>
  <c r="W7" i="1"/>
  <c r="X7" i="1"/>
  <c r="T8" i="1"/>
  <c r="U8" i="1"/>
  <c r="V8" i="1"/>
  <c r="W8" i="1"/>
  <c r="X8" i="1"/>
  <c r="T9" i="1"/>
  <c r="U9" i="1"/>
  <c r="V9" i="1"/>
  <c r="W9" i="1"/>
  <c r="X9" i="1"/>
  <c r="T10" i="1"/>
  <c r="U10" i="1"/>
  <c r="V10" i="1"/>
  <c r="W10" i="1"/>
  <c r="X10" i="1"/>
  <c r="T11" i="1"/>
  <c r="U11" i="1"/>
  <c r="V11" i="1"/>
  <c r="W11" i="1"/>
  <c r="X11" i="1"/>
  <c r="T12" i="1"/>
  <c r="U12" i="1"/>
  <c r="V12" i="1"/>
  <c r="W12" i="1"/>
  <c r="X12" i="1"/>
  <c r="T13" i="1"/>
  <c r="U13" i="1"/>
  <c r="V13" i="1"/>
  <c r="W13" i="1"/>
  <c r="X13" i="1"/>
  <c r="T14" i="1"/>
  <c r="U14" i="1"/>
  <c r="V14" i="1"/>
  <c r="W14" i="1"/>
  <c r="X14" i="1"/>
  <c r="T15" i="1"/>
  <c r="U15" i="1"/>
  <c r="V15" i="1"/>
  <c r="W15" i="1"/>
  <c r="X15" i="1"/>
  <c r="T16" i="1"/>
  <c r="U16" i="1"/>
  <c r="V16" i="1"/>
  <c r="W16" i="1"/>
  <c r="X16" i="1"/>
  <c r="T17" i="1"/>
  <c r="U17" i="1"/>
  <c r="V17" i="1"/>
  <c r="W17" i="1"/>
  <c r="X17" i="1"/>
  <c r="T18" i="1"/>
  <c r="U18" i="1"/>
  <c r="V18" i="1"/>
  <c r="W18" i="1"/>
  <c r="X18" i="1"/>
  <c r="T19" i="1"/>
  <c r="U19" i="1"/>
  <c r="V19" i="1"/>
  <c r="W19" i="1"/>
  <c r="X19" i="1"/>
  <c r="T20" i="1"/>
  <c r="U20" i="1"/>
  <c r="V20" i="1"/>
  <c r="W20" i="1"/>
  <c r="X20" i="1"/>
  <c r="T21" i="1"/>
  <c r="U21" i="1"/>
  <c r="V21" i="1"/>
  <c r="W21" i="1"/>
  <c r="X21" i="1"/>
  <c r="T22" i="1"/>
  <c r="U22" i="1"/>
  <c r="V22" i="1"/>
  <c r="W22" i="1"/>
  <c r="X22" i="1"/>
  <c r="T23" i="1"/>
  <c r="U23" i="1"/>
  <c r="V23" i="1"/>
  <c r="W23" i="1"/>
  <c r="X23" i="1"/>
  <c r="T24" i="1"/>
  <c r="U24" i="1"/>
  <c r="V24" i="1"/>
  <c r="W24" i="1"/>
  <c r="X24" i="1"/>
  <c r="T25" i="1"/>
  <c r="U25" i="1"/>
  <c r="V25" i="1"/>
  <c r="W25" i="1"/>
  <c r="X25" i="1"/>
  <c r="T26" i="1"/>
  <c r="U26" i="1"/>
  <c r="V26" i="1"/>
  <c r="W26" i="1"/>
  <c r="X26" i="1"/>
  <c r="T27" i="1"/>
  <c r="U27" i="1"/>
  <c r="V27" i="1"/>
  <c r="W27" i="1"/>
  <c r="X27" i="1"/>
  <c r="T28" i="1"/>
  <c r="U28" i="1"/>
  <c r="V28" i="1"/>
  <c r="W28" i="1"/>
  <c r="X28" i="1"/>
  <c r="T29" i="1"/>
  <c r="U29" i="1"/>
  <c r="V29" i="1"/>
  <c r="W29" i="1"/>
  <c r="X29" i="1"/>
  <c r="T30" i="1"/>
  <c r="U30" i="1"/>
  <c r="V30" i="1"/>
  <c r="W30" i="1"/>
  <c r="X30" i="1"/>
  <c r="T31" i="1"/>
  <c r="U31" i="1"/>
  <c r="V31" i="1"/>
  <c r="W31" i="1"/>
  <c r="X31" i="1"/>
  <c r="T32" i="1"/>
  <c r="U32" i="1"/>
  <c r="V32" i="1"/>
  <c r="W32" i="1"/>
  <c r="X32" i="1"/>
  <c r="T33" i="1"/>
  <c r="U33" i="1"/>
  <c r="V33" i="1"/>
  <c r="W33" i="1"/>
  <c r="X33" i="1"/>
  <c r="T34" i="1"/>
  <c r="U34" i="1"/>
  <c r="V34" i="1"/>
  <c r="W34" i="1"/>
  <c r="X34" i="1"/>
  <c r="T35" i="1"/>
  <c r="U35" i="1"/>
  <c r="V35" i="1"/>
  <c r="W35" i="1"/>
  <c r="X35" i="1"/>
  <c r="T36" i="1"/>
  <c r="U36" i="1"/>
  <c r="V36" i="1"/>
  <c r="W36" i="1"/>
  <c r="X36" i="1"/>
  <c r="T37" i="1"/>
  <c r="U37" i="1"/>
  <c r="V37" i="1"/>
  <c r="W37" i="1"/>
  <c r="X37" i="1"/>
  <c r="T38" i="1"/>
  <c r="U38" i="1"/>
  <c r="V38" i="1"/>
  <c r="W38" i="1"/>
  <c r="X38" i="1"/>
  <c r="T39" i="1"/>
  <c r="U39" i="1"/>
  <c r="V39" i="1"/>
  <c r="W39" i="1"/>
  <c r="X39" i="1"/>
  <c r="T40" i="1"/>
  <c r="U40" i="1"/>
  <c r="V40" i="1"/>
  <c r="W40" i="1"/>
  <c r="X40" i="1"/>
  <c r="T41" i="1"/>
  <c r="U41" i="1"/>
  <c r="V41" i="1"/>
  <c r="W41" i="1"/>
  <c r="X41" i="1"/>
  <c r="T42" i="1"/>
  <c r="U42" i="1"/>
  <c r="V42" i="1"/>
  <c r="W42" i="1"/>
  <c r="X42" i="1"/>
  <c r="T43" i="1"/>
  <c r="U43" i="1"/>
  <c r="V43" i="1"/>
  <c r="W43" i="1"/>
  <c r="X43" i="1"/>
  <c r="T44" i="1"/>
  <c r="U44" i="1"/>
  <c r="V44" i="1"/>
  <c r="W44" i="1"/>
  <c r="X44" i="1"/>
  <c r="T45" i="1"/>
  <c r="U45" i="1"/>
  <c r="V45" i="1"/>
  <c r="W45" i="1"/>
  <c r="X45" i="1"/>
  <c r="T46" i="1"/>
  <c r="U46" i="1"/>
  <c r="V46" i="1"/>
  <c r="W46" i="1"/>
  <c r="X46" i="1"/>
  <c r="T47" i="1"/>
  <c r="U47" i="1"/>
  <c r="V47" i="1"/>
  <c r="W47" i="1"/>
  <c r="X47" i="1"/>
  <c r="T48" i="1"/>
  <c r="U48" i="1"/>
  <c r="V48" i="1"/>
  <c r="W48" i="1"/>
  <c r="X48" i="1"/>
  <c r="T49" i="1"/>
  <c r="U49" i="1"/>
  <c r="V49" i="1"/>
  <c r="W49" i="1"/>
  <c r="X49" i="1"/>
  <c r="T50" i="1"/>
  <c r="U50" i="1"/>
  <c r="V50" i="1"/>
  <c r="W50" i="1"/>
  <c r="X50" i="1"/>
  <c r="T51" i="1"/>
  <c r="U51" i="1"/>
  <c r="V51" i="1"/>
  <c r="W51" i="1"/>
  <c r="X51" i="1"/>
  <c r="T52" i="1"/>
  <c r="U52" i="1"/>
  <c r="V52" i="1"/>
  <c r="W52" i="1"/>
  <c r="X52" i="1"/>
  <c r="T53" i="1"/>
  <c r="U53" i="1"/>
  <c r="V53" i="1"/>
  <c r="W53" i="1"/>
  <c r="X53" i="1"/>
  <c r="T54" i="1"/>
  <c r="U54" i="1"/>
  <c r="V54" i="1"/>
  <c r="W54" i="1"/>
  <c r="X54" i="1"/>
  <c r="T55" i="1"/>
  <c r="U55" i="1"/>
  <c r="V55" i="1"/>
  <c r="W55" i="1"/>
  <c r="X55" i="1"/>
  <c r="T56" i="1"/>
  <c r="U56" i="1"/>
  <c r="V56" i="1"/>
  <c r="W56" i="1"/>
  <c r="X56" i="1"/>
  <c r="T57" i="1"/>
  <c r="U57" i="1"/>
  <c r="V57" i="1"/>
  <c r="W57" i="1"/>
  <c r="X57" i="1"/>
  <c r="T58" i="1"/>
  <c r="U58" i="1"/>
  <c r="V58" i="1"/>
  <c r="W58" i="1"/>
  <c r="X58" i="1"/>
  <c r="T59" i="1"/>
  <c r="U59" i="1"/>
  <c r="V59" i="1"/>
  <c r="W59" i="1"/>
  <c r="X59" i="1"/>
  <c r="T60" i="1"/>
  <c r="U60" i="1"/>
  <c r="V60" i="1"/>
  <c r="W60" i="1"/>
  <c r="X60" i="1"/>
  <c r="T61" i="1"/>
  <c r="U61" i="1"/>
  <c r="V61" i="1"/>
  <c r="W61" i="1"/>
  <c r="X61" i="1"/>
  <c r="T62" i="1"/>
  <c r="U62" i="1"/>
  <c r="V62" i="1"/>
  <c r="W62" i="1"/>
  <c r="X62" i="1"/>
  <c r="T63" i="1"/>
  <c r="U63" i="1"/>
  <c r="V63" i="1"/>
  <c r="W63" i="1"/>
  <c r="X63" i="1"/>
  <c r="T64" i="1"/>
  <c r="U64" i="1"/>
  <c r="V64" i="1"/>
  <c r="W64" i="1"/>
  <c r="X64" i="1"/>
  <c r="T65" i="1"/>
  <c r="U65" i="1"/>
  <c r="V65" i="1"/>
  <c r="W65" i="1"/>
  <c r="X65" i="1"/>
  <c r="T66" i="1"/>
  <c r="U66" i="1"/>
  <c r="V66" i="1"/>
  <c r="W66" i="1"/>
  <c r="X66" i="1"/>
  <c r="T67" i="1"/>
  <c r="U67" i="1"/>
  <c r="V67" i="1"/>
  <c r="W67" i="1"/>
  <c r="X67" i="1"/>
  <c r="T68" i="1"/>
  <c r="U68" i="1"/>
  <c r="V68" i="1"/>
  <c r="W68" i="1"/>
  <c r="X68" i="1"/>
  <c r="T69" i="1"/>
  <c r="U69" i="1"/>
  <c r="V69" i="1"/>
  <c r="W69" i="1"/>
  <c r="X69" i="1"/>
  <c r="T70" i="1"/>
  <c r="U70" i="1"/>
  <c r="V70" i="1"/>
  <c r="W70" i="1"/>
  <c r="X70" i="1"/>
  <c r="T71" i="1"/>
  <c r="U71" i="1"/>
  <c r="V71" i="1"/>
  <c r="W71" i="1"/>
  <c r="X71" i="1"/>
  <c r="T72" i="1"/>
  <c r="U72" i="1"/>
  <c r="V72" i="1"/>
  <c r="W72" i="1"/>
  <c r="X72" i="1"/>
  <c r="T73" i="1"/>
  <c r="U73" i="1"/>
  <c r="V73" i="1"/>
  <c r="W73" i="1"/>
  <c r="X73" i="1"/>
  <c r="T74" i="1"/>
  <c r="U74" i="1"/>
  <c r="V74" i="1"/>
  <c r="W74" i="1"/>
  <c r="X74" i="1"/>
  <c r="T75" i="1"/>
  <c r="U75" i="1"/>
  <c r="V75" i="1"/>
  <c r="W75" i="1"/>
  <c r="X75" i="1"/>
  <c r="T76" i="1"/>
  <c r="U76" i="1"/>
  <c r="V76" i="1"/>
  <c r="W76" i="1"/>
  <c r="X76" i="1"/>
  <c r="T77" i="1"/>
  <c r="U77" i="1"/>
  <c r="V77" i="1"/>
  <c r="W77" i="1"/>
  <c r="X77" i="1"/>
  <c r="T78" i="1"/>
  <c r="U78" i="1"/>
  <c r="V78" i="1"/>
  <c r="W78" i="1"/>
  <c r="X78" i="1"/>
  <c r="T79" i="1"/>
  <c r="U79" i="1"/>
  <c r="V79" i="1"/>
  <c r="W79" i="1"/>
  <c r="X79" i="1"/>
  <c r="T80" i="1"/>
  <c r="U80" i="1"/>
  <c r="V80" i="1"/>
  <c r="W80" i="1"/>
  <c r="X80" i="1"/>
  <c r="T81" i="1"/>
  <c r="U81" i="1"/>
  <c r="V81" i="1"/>
  <c r="W81" i="1"/>
  <c r="X81" i="1"/>
  <c r="T82" i="1"/>
  <c r="U82" i="1"/>
  <c r="V82" i="1"/>
  <c r="W82" i="1"/>
  <c r="X82" i="1"/>
  <c r="T83" i="1"/>
  <c r="U83" i="1"/>
  <c r="V83" i="1"/>
  <c r="W83" i="1"/>
  <c r="X83" i="1"/>
  <c r="T84" i="1"/>
  <c r="U84" i="1"/>
  <c r="V84" i="1"/>
  <c r="W84" i="1"/>
  <c r="X84" i="1"/>
  <c r="T85" i="1"/>
  <c r="U85" i="1"/>
  <c r="V85" i="1"/>
  <c r="W85" i="1"/>
  <c r="X85" i="1"/>
  <c r="T86" i="1"/>
  <c r="U86" i="1"/>
  <c r="V86" i="1"/>
  <c r="W86" i="1"/>
  <c r="X86" i="1"/>
  <c r="T87" i="1"/>
  <c r="U87" i="1"/>
  <c r="V87" i="1"/>
  <c r="W87" i="1"/>
  <c r="X87" i="1"/>
  <c r="T88" i="1"/>
  <c r="U88" i="1"/>
  <c r="V88" i="1"/>
  <c r="W88" i="1"/>
  <c r="X88" i="1"/>
  <c r="T89" i="1"/>
  <c r="U89" i="1"/>
  <c r="V89" i="1"/>
  <c r="W89" i="1"/>
  <c r="X89" i="1"/>
  <c r="T90" i="1"/>
  <c r="U90" i="1"/>
  <c r="V90" i="1"/>
  <c r="W90" i="1"/>
  <c r="X90" i="1"/>
  <c r="T91" i="1"/>
  <c r="U91" i="1"/>
  <c r="V91" i="1"/>
  <c r="W91" i="1"/>
  <c r="X91" i="1"/>
  <c r="T92" i="1"/>
  <c r="U92" i="1"/>
  <c r="V92" i="1"/>
  <c r="W92" i="1"/>
  <c r="X92" i="1"/>
  <c r="T93" i="1"/>
  <c r="U93" i="1"/>
  <c r="V93" i="1"/>
  <c r="W93" i="1"/>
  <c r="X93" i="1"/>
  <c r="T94" i="1"/>
  <c r="U94" i="1"/>
  <c r="V94" i="1"/>
  <c r="W94" i="1"/>
  <c r="X94" i="1"/>
  <c r="T95" i="1"/>
  <c r="U95" i="1"/>
  <c r="V95" i="1"/>
  <c r="W95" i="1"/>
  <c r="X95" i="1"/>
  <c r="T96" i="1"/>
  <c r="U96" i="1"/>
  <c r="V96" i="1"/>
  <c r="W96" i="1"/>
  <c r="X96" i="1"/>
  <c r="T97" i="1"/>
  <c r="U97" i="1"/>
  <c r="V97" i="1"/>
  <c r="W97" i="1"/>
  <c r="X97" i="1"/>
  <c r="T98" i="1"/>
  <c r="U98" i="1"/>
  <c r="V98" i="1"/>
  <c r="W98" i="1"/>
  <c r="X98" i="1"/>
  <c r="T99" i="1"/>
  <c r="U99" i="1"/>
  <c r="V99" i="1"/>
  <c r="W99" i="1"/>
  <c r="X99" i="1"/>
  <c r="T100" i="1"/>
  <c r="U100" i="1"/>
  <c r="V100" i="1"/>
  <c r="W100" i="1"/>
  <c r="X100" i="1"/>
  <c r="T101" i="1"/>
  <c r="U101" i="1"/>
  <c r="V101" i="1"/>
  <c r="W101" i="1"/>
  <c r="X101" i="1"/>
  <c r="T102" i="1"/>
  <c r="U102" i="1"/>
  <c r="V102" i="1"/>
  <c r="W102" i="1"/>
  <c r="X102" i="1"/>
  <c r="T103" i="1"/>
  <c r="U103" i="1"/>
  <c r="V103" i="1"/>
  <c r="W103" i="1"/>
  <c r="X103" i="1"/>
  <c r="T104" i="1"/>
  <c r="U104" i="1"/>
  <c r="V104" i="1"/>
  <c r="W104" i="1"/>
  <c r="X104" i="1"/>
  <c r="T105" i="1"/>
  <c r="U105" i="1"/>
  <c r="V105" i="1"/>
  <c r="W105" i="1"/>
  <c r="X105" i="1"/>
  <c r="T106" i="1"/>
  <c r="U106" i="1"/>
  <c r="V106" i="1"/>
  <c r="W106" i="1"/>
  <c r="X106" i="1"/>
  <c r="T107" i="1"/>
  <c r="U107" i="1"/>
  <c r="V107" i="1"/>
  <c r="W107" i="1"/>
  <c r="X107" i="1"/>
  <c r="T108" i="1"/>
  <c r="U108" i="1"/>
  <c r="V108" i="1"/>
  <c r="W108" i="1"/>
  <c r="X108" i="1"/>
  <c r="T109" i="1"/>
  <c r="U109" i="1"/>
  <c r="V109" i="1"/>
  <c r="W109" i="1"/>
  <c r="X109" i="1"/>
  <c r="T110" i="1"/>
  <c r="U110" i="1"/>
  <c r="V110" i="1"/>
  <c r="W110" i="1"/>
  <c r="X110" i="1"/>
  <c r="T111" i="1"/>
  <c r="U111" i="1"/>
  <c r="V111" i="1"/>
  <c r="W111" i="1"/>
  <c r="X111" i="1"/>
  <c r="T112" i="1"/>
  <c r="U112" i="1"/>
  <c r="V112" i="1"/>
  <c r="W112" i="1"/>
  <c r="X112" i="1"/>
  <c r="T113" i="1"/>
  <c r="U113" i="1"/>
  <c r="V113" i="1"/>
  <c r="W113" i="1"/>
  <c r="X113" i="1"/>
  <c r="T114" i="1"/>
  <c r="U114" i="1"/>
  <c r="V114" i="1"/>
  <c r="W114" i="1"/>
  <c r="X114" i="1"/>
  <c r="T115" i="1"/>
  <c r="U115" i="1"/>
  <c r="V115" i="1"/>
  <c r="W115" i="1"/>
  <c r="X115" i="1"/>
  <c r="T116" i="1"/>
  <c r="U116" i="1"/>
  <c r="V116" i="1"/>
  <c r="W116" i="1"/>
  <c r="X116" i="1"/>
  <c r="T117" i="1"/>
  <c r="U117" i="1"/>
  <c r="V117" i="1"/>
  <c r="W117" i="1"/>
  <c r="X117" i="1"/>
  <c r="T118" i="1"/>
  <c r="U118" i="1"/>
  <c r="V118" i="1"/>
  <c r="W118" i="1"/>
  <c r="X118" i="1"/>
  <c r="T119" i="1"/>
  <c r="U119" i="1"/>
  <c r="V119" i="1"/>
  <c r="W119" i="1"/>
  <c r="X119" i="1"/>
  <c r="T120" i="1"/>
  <c r="U120" i="1"/>
  <c r="V120" i="1"/>
  <c r="W120" i="1"/>
  <c r="X120" i="1"/>
  <c r="T121" i="1"/>
  <c r="U121" i="1"/>
  <c r="V121" i="1"/>
  <c r="W121" i="1"/>
  <c r="X121" i="1"/>
  <c r="T122" i="1"/>
  <c r="U122" i="1"/>
  <c r="V122" i="1"/>
  <c r="W122" i="1"/>
  <c r="X122" i="1"/>
  <c r="T123" i="1"/>
  <c r="U123" i="1"/>
  <c r="V123" i="1"/>
  <c r="W123" i="1"/>
  <c r="X123" i="1"/>
  <c r="T124" i="1"/>
  <c r="U124" i="1"/>
  <c r="V124" i="1"/>
  <c r="W124" i="1"/>
  <c r="X124" i="1"/>
  <c r="T125" i="1"/>
  <c r="U125" i="1"/>
  <c r="V125" i="1"/>
  <c r="W125" i="1"/>
  <c r="X125" i="1"/>
  <c r="T126" i="1"/>
  <c r="U126" i="1"/>
  <c r="V126" i="1"/>
  <c r="W126" i="1"/>
  <c r="X126" i="1"/>
  <c r="T127" i="1"/>
  <c r="U127" i="1"/>
  <c r="V127" i="1"/>
  <c r="W127" i="1"/>
  <c r="X127" i="1"/>
  <c r="T128" i="1"/>
  <c r="U128" i="1"/>
  <c r="V128" i="1"/>
  <c r="W128" i="1"/>
  <c r="X128" i="1"/>
  <c r="T129" i="1"/>
  <c r="U129" i="1"/>
  <c r="V129" i="1"/>
  <c r="W129" i="1"/>
  <c r="X129" i="1"/>
  <c r="T130" i="1"/>
  <c r="U130" i="1"/>
  <c r="V130" i="1"/>
  <c r="W130" i="1"/>
  <c r="X130" i="1"/>
  <c r="T131" i="1"/>
  <c r="U131" i="1"/>
  <c r="V131" i="1"/>
  <c r="W131" i="1"/>
  <c r="X131" i="1"/>
  <c r="T132" i="1"/>
  <c r="U132" i="1"/>
  <c r="V132" i="1"/>
  <c r="W132" i="1"/>
  <c r="X132" i="1"/>
  <c r="T133" i="1"/>
  <c r="U133" i="1"/>
  <c r="V133" i="1"/>
  <c r="W133" i="1"/>
  <c r="X133" i="1"/>
  <c r="T134" i="1"/>
  <c r="U134" i="1"/>
  <c r="V134" i="1"/>
  <c r="W134" i="1"/>
  <c r="X134" i="1"/>
  <c r="T135" i="1"/>
  <c r="U135" i="1"/>
  <c r="V135" i="1"/>
  <c r="W135" i="1"/>
  <c r="X135" i="1"/>
  <c r="T136" i="1"/>
  <c r="U136" i="1"/>
  <c r="V136" i="1"/>
  <c r="W136" i="1"/>
  <c r="X136" i="1"/>
  <c r="T137" i="1"/>
  <c r="U137" i="1"/>
  <c r="V137" i="1"/>
  <c r="W137" i="1"/>
  <c r="X137" i="1"/>
  <c r="T138" i="1"/>
  <c r="U138" i="1"/>
  <c r="V138" i="1"/>
  <c r="W138" i="1"/>
  <c r="X138" i="1"/>
  <c r="T139" i="1"/>
  <c r="U139" i="1"/>
  <c r="V139" i="1"/>
  <c r="W139" i="1"/>
  <c r="X139" i="1"/>
  <c r="T140" i="1"/>
  <c r="U140" i="1"/>
  <c r="V140" i="1"/>
  <c r="W140" i="1"/>
  <c r="X140" i="1"/>
  <c r="T141" i="1"/>
  <c r="U141" i="1"/>
  <c r="V141" i="1"/>
  <c r="W141" i="1"/>
  <c r="X141" i="1"/>
  <c r="T142" i="1"/>
  <c r="U142" i="1"/>
  <c r="V142" i="1"/>
  <c r="W142" i="1"/>
  <c r="X142" i="1"/>
  <c r="T143" i="1"/>
  <c r="U143" i="1"/>
  <c r="V143" i="1"/>
  <c r="W143" i="1"/>
  <c r="X143" i="1"/>
  <c r="T144" i="1"/>
  <c r="U144" i="1"/>
  <c r="V144" i="1"/>
  <c r="W144" i="1"/>
  <c r="X144" i="1"/>
  <c r="T145" i="1"/>
  <c r="U145" i="1"/>
  <c r="V145" i="1"/>
  <c r="W145" i="1"/>
  <c r="X145" i="1"/>
  <c r="T146" i="1"/>
  <c r="U146" i="1"/>
  <c r="V146" i="1"/>
  <c r="W146" i="1"/>
  <c r="X146" i="1"/>
  <c r="T147" i="1"/>
  <c r="U147" i="1"/>
  <c r="V147" i="1"/>
  <c r="W147" i="1"/>
  <c r="X147" i="1"/>
  <c r="T148" i="1"/>
  <c r="U148" i="1"/>
  <c r="V148" i="1"/>
  <c r="W148" i="1"/>
  <c r="X148" i="1"/>
  <c r="T149" i="1"/>
  <c r="U149" i="1"/>
  <c r="V149" i="1"/>
  <c r="W149" i="1"/>
  <c r="X149" i="1"/>
  <c r="T150" i="1"/>
  <c r="U150" i="1"/>
  <c r="V150" i="1"/>
  <c r="W150" i="1"/>
  <c r="X150" i="1"/>
  <c r="T151" i="1"/>
  <c r="U151" i="1"/>
  <c r="V151" i="1"/>
  <c r="W151" i="1"/>
  <c r="X151" i="1"/>
  <c r="T152" i="1"/>
  <c r="U152" i="1"/>
  <c r="V152" i="1"/>
  <c r="W152" i="1"/>
  <c r="X152" i="1"/>
  <c r="T153" i="1"/>
  <c r="U153" i="1"/>
  <c r="V153" i="1"/>
  <c r="W153" i="1"/>
  <c r="X153" i="1"/>
  <c r="T154" i="1"/>
  <c r="U154" i="1"/>
  <c r="V154" i="1"/>
  <c r="W154" i="1"/>
  <c r="X154" i="1"/>
  <c r="T155" i="1"/>
  <c r="U155" i="1"/>
  <c r="V155" i="1"/>
  <c r="W155" i="1"/>
  <c r="X155" i="1"/>
  <c r="T156" i="1"/>
  <c r="U156" i="1"/>
  <c r="V156" i="1"/>
  <c r="W156" i="1"/>
  <c r="X156" i="1"/>
  <c r="T157" i="1"/>
  <c r="U157" i="1"/>
  <c r="V157" i="1"/>
  <c r="W157" i="1"/>
  <c r="X157" i="1"/>
  <c r="T158" i="1"/>
  <c r="U158" i="1"/>
  <c r="V158" i="1"/>
  <c r="W158" i="1"/>
  <c r="X158" i="1"/>
  <c r="T159" i="1"/>
  <c r="U159" i="1"/>
  <c r="V159" i="1"/>
  <c r="W159" i="1"/>
  <c r="X159" i="1"/>
  <c r="T160" i="1"/>
  <c r="U160" i="1"/>
  <c r="V160" i="1"/>
  <c r="W160" i="1"/>
  <c r="X160" i="1"/>
  <c r="T161" i="1"/>
  <c r="U161" i="1"/>
  <c r="V161" i="1"/>
  <c r="W161" i="1"/>
  <c r="X161" i="1"/>
  <c r="T162" i="1"/>
  <c r="U162" i="1"/>
  <c r="V162" i="1"/>
  <c r="W162" i="1"/>
  <c r="X162" i="1"/>
  <c r="T163" i="1"/>
  <c r="U163" i="1"/>
  <c r="V163" i="1"/>
  <c r="W163" i="1"/>
  <c r="X163" i="1"/>
  <c r="T164" i="1"/>
  <c r="U164" i="1"/>
  <c r="V164" i="1"/>
  <c r="W164" i="1"/>
  <c r="X164" i="1"/>
  <c r="T165" i="1"/>
  <c r="U165" i="1"/>
  <c r="V165" i="1"/>
  <c r="W165" i="1"/>
  <c r="X165" i="1"/>
  <c r="T166" i="1"/>
  <c r="U166" i="1"/>
  <c r="V166" i="1"/>
  <c r="W166" i="1"/>
  <c r="X166" i="1"/>
  <c r="T167" i="1"/>
  <c r="U167" i="1"/>
  <c r="V167" i="1"/>
  <c r="W167" i="1"/>
  <c r="X167" i="1"/>
  <c r="T168" i="1"/>
  <c r="U168" i="1"/>
  <c r="V168" i="1"/>
  <c r="W168" i="1"/>
  <c r="X168" i="1"/>
  <c r="T169" i="1"/>
  <c r="U169" i="1"/>
  <c r="V169" i="1"/>
  <c r="W169" i="1"/>
  <c r="X169" i="1"/>
  <c r="T170" i="1"/>
  <c r="U170" i="1"/>
  <c r="V170" i="1"/>
  <c r="W170" i="1"/>
  <c r="X170" i="1"/>
  <c r="T171" i="1"/>
  <c r="U171" i="1"/>
  <c r="V171" i="1"/>
  <c r="W171" i="1"/>
  <c r="X171" i="1"/>
  <c r="T172" i="1"/>
  <c r="U172" i="1"/>
  <c r="V172" i="1"/>
  <c r="W172" i="1"/>
  <c r="X172" i="1"/>
  <c r="T173" i="1"/>
  <c r="U173" i="1"/>
  <c r="V173" i="1"/>
  <c r="W173" i="1"/>
  <c r="X173" i="1"/>
  <c r="T174" i="1"/>
  <c r="U174" i="1"/>
  <c r="V174" i="1"/>
  <c r="W174" i="1"/>
  <c r="X174" i="1"/>
  <c r="T175" i="1"/>
  <c r="U175" i="1"/>
  <c r="V175" i="1"/>
  <c r="W175" i="1"/>
  <c r="X175" i="1"/>
  <c r="T176" i="1"/>
  <c r="U176" i="1"/>
  <c r="V176" i="1"/>
  <c r="W176" i="1"/>
  <c r="X176" i="1"/>
  <c r="T177" i="1"/>
  <c r="U177" i="1"/>
  <c r="V177" i="1"/>
  <c r="W177" i="1"/>
  <c r="X177" i="1"/>
  <c r="T178" i="1"/>
  <c r="U178" i="1"/>
  <c r="V178" i="1"/>
  <c r="W178" i="1"/>
  <c r="X178" i="1"/>
  <c r="T179" i="1"/>
  <c r="U179" i="1"/>
  <c r="V179" i="1"/>
  <c r="W179" i="1"/>
  <c r="X179" i="1"/>
  <c r="T180" i="1"/>
  <c r="U180" i="1"/>
  <c r="V180" i="1"/>
  <c r="W180" i="1"/>
  <c r="X180" i="1"/>
  <c r="T181" i="1"/>
  <c r="U181" i="1"/>
  <c r="V181" i="1"/>
  <c r="W181" i="1"/>
  <c r="X181" i="1"/>
  <c r="T182" i="1"/>
  <c r="U182" i="1"/>
  <c r="V182" i="1"/>
  <c r="W182" i="1"/>
  <c r="X182" i="1"/>
  <c r="T183" i="1"/>
  <c r="U183" i="1"/>
  <c r="V183" i="1"/>
  <c r="W183" i="1"/>
  <c r="X183" i="1"/>
  <c r="T184" i="1"/>
  <c r="U184" i="1"/>
  <c r="V184" i="1"/>
  <c r="W184" i="1"/>
  <c r="X184" i="1"/>
  <c r="T185" i="1"/>
  <c r="U185" i="1"/>
  <c r="V185" i="1"/>
  <c r="W185" i="1"/>
  <c r="X185" i="1"/>
  <c r="T186" i="1"/>
  <c r="U186" i="1"/>
  <c r="V186" i="1"/>
  <c r="W186" i="1"/>
  <c r="X186" i="1"/>
  <c r="T187" i="1"/>
  <c r="U187" i="1"/>
  <c r="V187" i="1"/>
  <c r="W187" i="1"/>
  <c r="X187" i="1"/>
  <c r="T188" i="1"/>
  <c r="U188" i="1"/>
  <c r="V188" i="1"/>
  <c r="W188" i="1"/>
  <c r="X188" i="1"/>
  <c r="T189" i="1"/>
  <c r="U189" i="1"/>
  <c r="V189" i="1"/>
  <c r="W189" i="1"/>
  <c r="X189" i="1"/>
  <c r="T190" i="1"/>
  <c r="U190" i="1"/>
  <c r="V190" i="1"/>
  <c r="W190" i="1"/>
  <c r="X190" i="1"/>
  <c r="T191" i="1"/>
  <c r="U191" i="1"/>
  <c r="V191" i="1"/>
  <c r="W191" i="1"/>
  <c r="X191" i="1"/>
  <c r="T192" i="1"/>
  <c r="U192" i="1"/>
  <c r="V192" i="1"/>
  <c r="W192" i="1"/>
  <c r="X192" i="1"/>
  <c r="T193" i="1"/>
  <c r="U193" i="1"/>
  <c r="V193" i="1"/>
  <c r="W193" i="1"/>
  <c r="X193" i="1"/>
  <c r="T194" i="1"/>
  <c r="U194" i="1"/>
  <c r="V194" i="1"/>
  <c r="W194" i="1"/>
  <c r="X194" i="1"/>
  <c r="T195" i="1"/>
  <c r="U195" i="1"/>
  <c r="V195" i="1"/>
  <c r="W195" i="1"/>
  <c r="X195" i="1"/>
  <c r="T196" i="1"/>
  <c r="U196" i="1"/>
  <c r="V196" i="1"/>
  <c r="W196" i="1"/>
  <c r="X196" i="1"/>
  <c r="T197" i="1"/>
  <c r="U197" i="1"/>
  <c r="V197" i="1"/>
  <c r="W197" i="1"/>
  <c r="X197" i="1"/>
  <c r="T198" i="1"/>
  <c r="U198" i="1"/>
  <c r="V198" i="1"/>
  <c r="W198" i="1"/>
  <c r="X198" i="1"/>
  <c r="T199" i="1"/>
  <c r="U199" i="1"/>
  <c r="V199" i="1"/>
  <c r="W199" i="1"/>
  <c r="X199" i="1"/>
  <c r="T200" i="1"/>
  <c r="U200" i="1"/>
  <c r="V200" i="1"/>
  <c r="W200" i="1"/>
  <c r="X200" i="1"/>
  <c r="T201" i="1"/>
  <c r="U201" i="1"/>
  <c r="V201" i="1"/>
  <c r="W201" i="1"/>
  <c r="X201" i="1"/>
  <c r="T202" i="1"/>
  <c r="U202" i="1"/>
  <c r="V202" i="1"/>
  <c r="W202" i="1"/>
  <c r="X202" i="1"/>
  <c r="T203" i="1"/>
  <c r="U203" i="1"/>
  <c r="V203" i="1"/>
  <c r="W203" i="1"/>
  <c r="X203" i="1"/>
  <c r="T204" i="1"/>
  <c r="U204" i="1"/>
  <c r="V204" i="1"/>
  <c r="W204" i="1"/>
  <c r="X204" i="1"/>
  <c r="T205" i="1"/>
  <c r="U205" i="1"/>
  <c r="V205" i="1"/>
  <c r="W205" i="1"/>
  <c r="X205" i="1"/>
  <c r="T206" i="1"/>
  <c r="U206" i="1"/>
  <c r="V206" i="1"/>
  <c r="W206" i="1"/>
  <c r="X206" i="1"/>
  <c r="T207" i="1"/>
  <c r="U207" i="1"/>
  <c r="V207" i="1"/>
  <c r="W207" i="1"/>
  <c r="X207" i="1"/>
  <c r="T208" i="1"/>
  <c r="U208" i="1"/>
  <c r="V208" i="1"/>
  <c r="W208" i="1"/>
  <c r="X208" i="1"/>
  <c r="T209" i="1"/>
  <c r="U209" i="1"/>
  <c r="V209" i="1"/>
  <c r="W209" i="1"/>
  <c r="X209" i="1"/>
  <c r="T210" i="1"/>
  <c r="U210" i="1"/>
  <c r="V210" i="1"/>
  <c r="W210" i="1"/>
  <c r="X210" i="1"/>
  <c r="T211" i="1"/>
  <c r="U211" i="1"/>
  <c r="V211" i="1"/>
  <c r="W211" i="1"/>
  <c r="X211" i="1"/>
  <c r="T212" i="1"/>
  <c r="U212" i="1"/>
  <c r="V212" i="1"/>
  <c r="W212" i="1"/>
  <c r="X212" i="1"/>
  <c r="T213" i="1"/>
  <c r="U213" i="1"/>
  <c r="V213" i="1"/>
  <c r="W213" i="1"/>
  <c r="X213" i="1"/>
  <c r="T214" i="1"/>
  <c r="U214" i="1"/>
  <c r="V214" i="1"/>
  <c r="W214" i="1"/>
  <c r="X214" i="1"/>
  <c r="T215" i="1"/>
  <c r="U215" i="1"/>
  <c r="V215" i="1"/>
  <c r="W215" i="1"/>
  <c r="X215" i="1"/>
  <c r="T216" i="1"/>
  <c r="U216" i="1"/>
  <c r="V216" i="1"/>
  <c r="W216" i="1"/>
  <c r="X216" i="1"/>
  <c r="T217" i="1"/>
  <c r="U217" i="1"/>
  <c r="V217" i="1"/>
  <c r="W217" i="1"/>
  <c r="X217" i="1"/>
  <c r="T218" i="1"/>
  <c r="U218" i="1"/>
  <c r="V218" i="1"/>
  <c r="W218" i="1"/>
  <c r="X218" i="1"/>
  <c r="T219" i="1"/>
  <c r="U219" i="1"/>
  <c r="V219" i="1"/>
  <c r="W219" i="1"/>
  <c r="X219" i="1"/>
  <c r="T220" i="1"/>
  <c r="U220" i="1"/>
  <c r="V220" i="1"/>
  <c r="W220" i="1"/>
  <c r="X220" i="1"/>
  <c r="T221" i="1"/>
  <c r="U221" i="1"/>
  <c r="V221" i="1"/>
  <c r="W221" i="1"/>
  <c r="X221" i="1"/>
  <c r="T222" i="1"/>
  <c r="U222" i="1"/>
  <c r="V222" i="1"/>
  <c r="W222" i="1"/>
  <c r="X222" i="1"/>
  <c r="T223" i="1"/>
  <c r="U223" i="1"/>
  <c r="V223" i="1"/>
  <c r="W223" i="1"/>
  <c r="X223" i="1"/>
  <c r="T224" i="1"/>
  <c r="U224" i="1"/>
  <c r="V224" i="1"/>
  <c r="W224" i="1"/>
  <c r="X224" i="1"/>
  <c r="T225" i="1"/>
  <c r="U225" i="1"/>
  <c r="V225" i="1"/>
  <c r="W225" i="1"/>
  <c r="X225" i="1"/>
  <c r="T226" i="1"/>
  <c r="U226" i="1"/>
  <c r="V226" i="1"/>
  <c r="W226" i="1"/>
  <c r="X226" i="1"/>
  <c r="T227" i="1"/>
  <c r="U227" i="1"/>
  <c r="V227" i="1"/>
  <c r="W227" i="1"/>
  <c r="X227" i="1"/>
  <c r="T228" i="1"/>
  <c r="U228" i="1"/>
  <c r="V228" i="1"/>
  <c r="W228" i="1"/>
  <c r="X228" i="1"/>
  <c r="T229" i="1"/>
  <c r="U229" i="1"/>
  <c r="V229" i="1"/>
  <c r="W229" i="1"/>
  <c r="X229" i="1"/>
  <c r="T230" i="1"/>
  <c r="U230" i="1"/>
  <c r="V230" i="1"/>
  <c r="W230" i="1"/>
  <c r="X230" i="1"/>
  <c r="T231" i="1"/>
  <c r="U231" i="1"/>
  <c r="V231" i="1"/>
  <c r="W231" i="1"/>
  <c r="X231" i="1"/>
  <c r="T232" i="1"/>
  <c r="U232" i="1"/>
  <c r="V232" i="1"/>
  <c r="W232" i="1"/>
  <c r="X232" i="1"/>
  <c r="T233" i="1"/>
  <c r="U233" i="1"/>
  <c r="V233" i="1"/>
  <c r="W233" i="1"/>
  <c r="X233" i="1"/>
  <c r="T234" i="1"/>
  <c r="U234" i="1"/>
  <c r="V234" i="1"/>
  <c r="W234" i="1"/>
  <c r="X234" i="1"/>
  <c r="T235" i="1"/>
  <c r="U235" i="1"/>
  <c r="V235" i="1"/>
  <c r="W235" i="1"/>
  <c r="X235" i="1"/>
  <c r="T236" i="1"/>
  <c r="U236" i="1"/>
  <c r="V236" i="1"/>
  <c r="W236" i="1"/>
  <c r="X236" i="1"/>
  <c r="T237" i="1"/>
  <c r="U237" i="1"/>
  <c r="V237" i="1"/>
  <c r="W237" i="1"/>
  <c r="X237" i="1"/>
  <c r="T238" i="1"/>
  <c r="U238" i="1"/>
  <c r="V238" i="1"/>
  <c r="W238" i="1"/>
  <c r="X238" i="1"/>
  <c r="T239" i="1"/>
  <c r="U239" i="1"/>
  <c r="V239" i="1"/>
  <c r="W239" i="1"/>
  <c r="X239" i="1"/>
  <c r="T240" i="1"/>
  <c r="U240" i="1"/>
  <c r="V240" i="1"/>
  <c r="W240" i="1"/>
  <c r="X240" i="1"/>
  <c r="T241" i="1"/>
  <c r="U241" i="1"/>
  <c r="V241" i="1"/>
  <c r="W241" i="1"/>
  <c r="X241" i="1"/>
  <c r="T242" i="1"/>
  <c r="U242" i="1"/>
  <c r="V242" i="1"/>
  <c r="W242" i="1"/>
  <c r="X242" i="1"/>
  <c r="T243" i="1"/>
  <c r="U243" i="1"/>
  <c r="V243" i="1"/>
  <c r="W243" i="1"/>
  <c r="X243" i="1"/>
  <c r="T244" i="1"/>
  <c r="U244" i="1"/>
  <c r="V244" i="1"/>
  <c r="W244" i="1"/>
  <c r="X244" i="1"/>
  <c r="T245" i="1"/>
  <c r="U245" i="1"/>
  <c r="V245" i="1"/>
  <c r="W245" i="1"/>
  <c r="X245" i="1"/>
  <c r="T246" i="1"/>
  <c r="U246" i="1"/>
  <c r="V246" i="1"/>
  <c r="W246" i="1"/>
  <c r="X246" i="1"/>
  <c r="T247" i="1"/>
  <c r="U247" i="1"/>
  <c r="V247" i="1"/>
  <c r="W247" i="1"/>
  <c r="X247" i="1"/>
  <c r="T248" i="1"/>
  <c r="U248" i="1"/>
  <c r="V248" i="1"/>
  <c r="W248" i="1"/>
  <c r="X248" i="1"/>
  <c r="T249" i="1"/>
  <c r="U249" i="1"/>
  <c r="V249" i="1"/>
  <c r="W249" i="1"/>
  <c r="X249" i="1"/>
  <c r="T250" i="1"/>
  <c r="U250" i="1"/>
  <c r="V250" i="1"/>
  <c r="W250" i="1"/>
  <c r="X250" i="1"/>
  <c r="T251" i="1"/>
  <c r="U251" i="1"/>
  <c r="V251" i="1"/>
  <c r="W251" i="1"/>
  <c r="X251" i="1"/>
  <c r="T252" i="1"/>
  <c r="U252" i="1"/>
  <c r="V252" i="1"/>
  <c r="W252" i="1"/>
  <c r="X252" i="1"/>
  <c r="T253" i="1"/>
  <c r="U253" i="1"/>
  <c r="V253" i="1"/>
  <c r="W253" i="1"/>
  <c r="X253" i="1"/>
  <c r="T254" i="1"/>
  <c r="U254" i="1"/>
  <c r="V254" i="1"/>
  <c r="W254" i="1"/>
  <c r="X254" i="1"/>
  <c r="T255" i="1"/>
  <c r="U255" i="1"/>
  <c r="V255" i="1"/>
  <c r="W255" i="1"/>
  <c r="X255" i="1"/>
  <c r="T256" i="1"/>
  <c r="U256" i="1"/>
  <c r="V256" i="1"/>
  <c r="W256" i="1"/>
  <c r="X256" i="1"/>
  <c r="T257" i="1"/>
  <c r="U257" i="1"/>
  <c r="V257" i="1"/>
  <c r="W257" i="1"/>
  <c r="X257" i="1"/>
  <c r="T258" i="1"/>
  <c r="U258" i="1"/>
  <c r="V258" i="1"/>
  <c r="W258" i="1"/>
  <c r="X258" i="1"/>
  <c r="T259" i="1"/>
  <c r="U259" i="1"/>
  <c r="V259" i="1"/>
  <c r="W259" i="1"/>
  <c r="X259" i="1"/>
  <c r="T260" i="1"/>
  <c r="U260" i="1"/>
  <c r="V260" i="1"/>
  <c r="W260" i="1"/>
  <c r="X260" i="1"/>
  <c r="T261" i="1"/>
  <c r="U261" i="1"/>
  <c r="V261" i="1"/>
  <c r="W261" i="1"/>
  <c r="X261" i="1"/>
  <c r="T262" i="1"/>
  <c r="U262" i="1"/>
  <c r="V262" i="1"/>
  <c r="W262" i="1"/>
  <c r="X262" i="1"/>
  <c r="T263" i="1"/>
  <c r="U263" i="1"/>
  <c r="V263" i="1"/>
  <c r="W263" i="1"/>
  <c r="X263" i="1"/>
  <c r="T264" i="1"/>
  <c r="U264" i="1"/>
  <c r="V264" i="1"/>
  <c r="W264" i="1"/>
  <c r="X264" i="1"/>
  <c r="T265" i="1"/>
  <c r="U265" i="1"/>
  <c r="V265" i="1"/>
  <c r="W265" i="1"/>
  <c r="X265" i="1"/>
  <c r="T266" i="1"/>
  <c r="U266" i="1"/>
  <c r="V266" i="1"/>
  <c r="W266" i="1"/>
  <c r="X266" i="1"/>
  <c r="T267" i="1"/>
  <c r="U267" i="1"/>
  <c r="V267" i="1"/>
  <c r="W267" i="1"/>
  <c r="X267" i="1"/>
  <c r="T268" i="1"/>
  <c r="U268" i="1"/>
  <c r="V268" i="1"/>
  <c r="W268" i="1"/>
  <c r="X268" i="1"/>
  <c r="T269" i="1"/>
  <c r="U269" i="1"/>
  <c r="V269" i="1"/>
  <c r="W269" i="1"/>
  <c r="X269" i="1"/>
  <c r="T270" i="1"/>
  <c r="U270" i="1"/>
  <c r="V270" i="1"/>
  <c r="W270" i="1"/>
  <c r="X270" i="1"/>
  <c r="T271" i="1"/>
  <c r="U271" i="1"/>
  <c r="V271" i="1"/>
  <c r="W271" i="1"/>
  <c r="X271" i="1"/>
  <c r="T272" i="1"/>
  <c r="U272" i="1"/>
  <c r="V272" i="1"/>
  <c r="W272" i="1"/>
  <c r="X272" i="1"/>
  <c r="T273" i="1"/>
  <c r="U273" i="1"/>
  <c r="V273" i="1"/>
  <c r="W273" i="1"/>
  <c r="X273" i="1"/>
  <c r="T274" i="1"/>
  <c r="U274" i="1"/>
  <c r="V274" i="1"/>
  <c r="W274" i="1"/>
  <c r="X274" i="1"/>
  <c r="T275" i="1"/>
  <c r="U275" i="1"/>
  <c r="V275" i="1"/>
  <c r="W275" i="1"/>
  <c r="X275" i="1"/>
  <c r="T276" i="1"/>
  <c r="U276" i="1"/>
  <c r="V276" i="1"/>
  <c r="W276" i="1"/>
  <c r="X276" i="1"/>
  <c r="T277" i="1"/>
  <c r="U277" i="1"/>
  <c r="V277" i="1"/>
  <c r="W277" i="1"/>
  <c r="X277" i="1"/>
  <c r="T278" i="1"/>
  <c r="U278" i="1"/>
  <c r="V278" i="1"/>
  <c r="W278" i="1"/>
  <c r="X278" i="1"/>
  <c r="T279" i="1"/>
  <c r="U279" i="1"/>
  <c r="V279" i="1"/>
  <c r="W279" i="1"/>
  <c r="X279" i="1"/>
  <c r="T280" i="1"/>
  <c r="U280" i="1"/>
  <c r="V280" i="1"/>
  <c r="W280" i="1"/>
  <c r="X280" i="1"/>
  <c r="T281" i="1"/>
  <c r="U281" i="1"/>
  <c r="V281" i="1"/>
  <c r="W281" i="1"/>
  <c r="X281" i="1"/>
  <c r="T282" i="1"/>
  <c r="U282" i="1"/>
  <c r="V282" i="1"/>
  <c r="W282" i="1"/>
  <c r="X282" i="1"/>
  <c r="T283" i="1"/>
  <c r="U283" i="1"/>
  <c r="V283" i="1"/>
  <c r="W283" i="1"/>
  <c r="X283" i="1"/>
  <c r="T284" i="1"/>
  <c r="U284" i="1"/>
  <c r="V284" i="1"/>
  <c r="W284" i="1"/>
  <c r="X284" i="1"/>
  <c r="T285" i="1"/>
  <c r="U285" i="1"/>
  <c r="V285" i="1"/>
  <c r="W285" i="1"/>
  <c r="X285" i="1"/>
  <c r="T286" i="1"/>
  <c r="U286" i="1"/>
  <c r="V286" i="1"/>
  <c r="W286" i="1"/>
  <c r="X286" i="1"/>
  <c r="T287" i="1"/>
  <c r="U287" i="1"/>
  <c r="V287" i="1"/>
  <c r="W287" i="1"/>
  <c r="X287" i="1"/>
  <c r="T288" i="1"/>
  <c r="U288" i="1"/>
  <c r="V288" i="1"/>
  <c r="W288" i="1"/>
  <c r="X288" i="1"/>
  <c r="T289" i="1"/>
  <c r="U289" i="1"/>
  <c r="V289" i="1"/>
  <c r="W289" i="1"/>
  <c r="X289" i="1"/>
  <c r="T290" i="1"/>
  <c r="U290" i="1"/>
  <c r="V290" i="1"/>
  <c r="W290" i="1"/>
  <c r="X290" i="1"/>
  <c r="T291" i="1"/>
  <c r="U291" i="1"/>
  <c r="V291" i="1"/>
  <c r="W291" i="1"/>
  <c r="X291" i="1"/>
  <c r="T292" i="1"/>
  <c r="U292" i="1"/>
  <c r="V292" i="1"/>
  <c r="W292" i="1"/>
  <c r="X292" i="1"/>
  <c r="T293" i="1"/>
  <c r="U293" i="1"/>
  <c r="V293" i="1"/>
  <c r="W293" i="1"/>
  <c r="X293" i="1"/>
  <c r="T294" i="1"/>
  <c r="U294" i="1"/>
  <c r="V294" i="1"/>
  <c r="W294" i="1"/>
  <c r="X294" i="1"/>
  <c r="T295" i="1"/>
  <c r="U295" i="1"/>
  <c r="V295" i="1"/>
  <c r="W295" i="1"/>
  <c r="X295" i="1"/>
  <c r="T296" i="1"/>
  <c r="U296" i="1"/>
  <c r="V296" i="1"/>
  <c r="W296" i="1"/>
  <c r="X296" i="1"/>
  <c r="T297" i="1"/>
  <c r="U297" i="1"/>
  <c r="V297" i="1"/>
  <c r="W297" i="1"/>
  <c r="X297" i="1"/>
  <c r="T298" i="1"/>
  <c r="U298" i="1"/>
  <c r="V298" i="1"/>
  <c r="W298" i="1"/>
  <c r="X298" i="1"/>
  <c r="T299" i="1"/>
  <c r="U299" i="1"/>
  <c r="V299" i="1"/>
  <c r="W299" i="1"/>
  <c r="X299" i="1"/>
  <c r="T300" i="1"/>
  <c r="U300" i="1"/>
  <c r="V300" i="1"/>
  <c r="W300" i="1"/>
  <c r="X300" i="1"/>
  <c r="V2" i="1"/>
  <c r="W2" i="1"/>
  <c r="X2" i="1"/>
  <c r="U2" i="1"/>
  <c r="T2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P163" i="1" l="1"/>
  <c r="P147" i="1"/>
  <c r="S275" i="1"/>
  <c r="R51" i="1"/>
  <c r="P131" i="1"/>
  <c r="S204" i="1"/>
  <c r="S124" i="1"/>
  <c r="S108" i="1"/>
  <c r="S44" i="1"/>
  <c r="P277" i="1"/>
  <c r="P261" i="1"/>
  <c r="P229" i="1"/>
  <c r="P181" i="1"/>
  <c r="Q254" i="1"/>
  <c r="S164" i="1"/>
  <c r="S148" i="1"/>
  <c r="S116" i="1"/>
  <c r="S140" i="1"/>
  <c r="S180" i="1"/>
  <c r="S52" i="1"/>
  <c r="S171" i="1"/>
  <c r="P155" i="1"/>
  <c r="P139" i="1"/>
  <c r="R126" i="1"/>
  <c r="R99" i="1"/>
  <c r="S156" i="1"/>
  <c r="Q299" i="1"/>
  <c r="Q283" i="1"/>
  <c r="Q251" i="1"/>
  <c r="Q235" i="1"/>
  <c r="Q219" i="1"/>
  <c r="Q123" i="1"/>
  <c r="Q107" i="1"/>
  <c r="Q75" i="1"/>
  <c r="Q59" i="1"/>
  <c r="Q43" i="1"/>
  <c r="Q27" i="1"/>
  <c r="Q11" i="1"/>
  <c r="S132" i="1"/>
  <c r="P221" i="1"/>
  <c r="Q291" i="1"/>
  <c r="Q227" i="1"/>
  <c r="Q115" i="1"/>
  <c r="Q83" i="1"/>
  <c r="Q67" i="1"/>
  <c r="Q35" i="1"/>
  <c r="Q19" i="1"/>
  <c r="R278" i="1"/>
  <c r="R246" i="1"/>
  <c r="R166" i="1"/>
  <c r="R134" i="1"/>
  <c r="S76" i="1"/>
  <c r="P213" i="1"/>
  <c r="Q267" i="1"/>
  <c r="S100" i="1"/>
  <c r="S36" i="1"/>
  <c r="R294" i="1"/>
  <c r="P197" i="1"/>
  <c r="S196" i="1"/>
  <c r="P93" i="1"/>
  <c r="R214" i="1"/>
  <c r="Q190" i="1"/>
  <c r="P285" i="1"/>
  <c r="P269" i="1"/>
  <c r="P237" i="1"/>
  <c r="P157" i="1"/>
  <c r="P141" i="1"/>
  <c r="P29" i="1"/>
  <c r="S220" i="1"/>
  <c r="S188" i="1"/>
  <c r="S60" i="1"/>
  <c r="P293" i="1"/>
  <c r="P149" i="1"/>
  <c r="Q91" i="1"/>
  <c r="R206" i="1"/>
  <c r="P2" i="1"/>
  <c r="S68" i="1"/>
  <c r="P205" i="1"/>
  <c r="P189" i="1"/>
  <c r="P230" i="1"/>
  <c r="P182" i="1"/>
  <c r="P244" i="1"/>
  <c r="P212" i="1"/>
  <c r="P92" i="1"/>
  <c r="Q295" i="1"/>
  <c r="Q279" i="1"/>
  <c r="Q271" i="1"/>
  <c r="Q223" i="1"/>
  <c r="Q207" i="1"/>
  <c r="Q191" i="1"/>
  <c r="R298" i="1"/>
  <c r="R290" i="1"/>
  <c r="R282" i="1"/>
  <c r="R274" i="1"/>
  <c r="R242" i="1"/>
  <c r="R210" i="1"/>
  <c r="R194" i="1"/>
  <c r="R178" i="1"/>
  <c r="P270" i="1"/>
  <c r="P118" i="1"/>
  <c r="Q263" i="1"/>
  <c r="Q231" i="1"/>
  <c r="S165" i="1"/>
  <c r="S125" i="1"/>
  <c r="P286" i="1"/>
  <c r="P262" i="1"/>
  <c r="P238" i="1"/>
  <c r="P222" i="1"/>
  <c r="P198" i="1"/>
  <c r="P174" i="1"/>
  <c r="P260" i="1"/>
  <c r="P252" i="1"/>
  <c r="P228" i="1"/>
  <c r="P84" i="1"/>
  <c r="P28" i="1"/>
  <c r="Q287" i="1"/>
  <c r="S245" i="1"/>
  <c r="Q3" i="1"/>
  <c r="P110" i="1"/>
  <c r="P297" i="1"/>
  <c r="P289" i="1"/>
  <c r="P281" i="1"/>
  <c r="P273" i="1"/>
  <c r="P265" i="1"/>
  <c r="P257" i="1"/>
  <c r="P249" i="1"/>
  <c r="P241" i="1"/>
  <c r="P233" i="1"/>
  <c r="P225" i="1"/>
  <c r="P217" i="1"/>
  <c r="P209" i="1"/>
  <c r="P201" i="1"/>
  <c r="P193" i="1"/>
  <c r="P185" i="1"/>
  <c r="P177" i="1"/>
  <c r="Q121" i="1"/>
  <c r="Q113" i="1"/>
  <c r="S105" i="1"/>
  <c r="Q97" i="1"/>
  <c r="Q89" i="1"/>
  <c r="S73" i="1"/>
  <c r="S65" i="1"/>
  <c r="S49" i="1"/>
  <c r="Q41" i="1"/>
  <c r="Q33" i="1"/>
  <c r="Q25" i="1"/>
  <c r="Q300" i="1"/>
  <c r="Q292" i="1"/>
  <c r="Q284" i="1"/>
  <c r="Q276" i="1"/>
  <c r="R172" i="1"/>
  <c r="R20" i="1"/>
  <c r="R12" i="1"/>
  <c r="R4" i="1"/>
  <c r="S7" i="1"/>
  <c r="P255" i="1"/>
  <c r="P247" i="1"/>
  <c r="P239" i="1"/>
  <c r="P215" i="1"/>
  <c r="P199" i="1"/>
  <c r="P183" i="1"/>
  <c r="P175" i="1"/>
  <c r="S127" i="1"/>
  <c r="P119" i="1"/>
  <c r="P111" i="1"/>
  <c r="P103" i="1"/>
  <c r="P95" i="1"/>
  <c r="S87" i="1"/>
  <c r="P79" i="1"/>
  <c r="P71" i="1"/>
  <c r="P63" i="1"/>
  <c r="P55" i="1"/>
  <c r="S47" i="1"/>
  <c r="S39" i="1"/>
  <c r="P31" i="1"/>
  <c r="S23" i="1"/>
  <c r="P15" i="1"/>
  <c r="P266" i="1"/>
  <c r="P258" i="1"/>
  <c r="P250" i="1"/>
  <c r="P234" i="1"/>
  <c r="P226" i="1"/>
  <c r="P218" i="1"/>
  <c r="P202" i="1"/>
  <c r="P186" i="1"/>
  <c r="S170" i="1"/>
  <c r="S162" i="1"/>
  <c r="S154" i="1"/>
  <c r="S146" i="1"/>
  <c r="S138" i="1"/>
  <c r="S130" i="1"/>
  <c r="Q122" i="1"/>
  <c r="Q114" i="1"/>
  <c r="Q106" i="1"/>
  <c r="Q98" i="1"/>
  <c r="Q90" i="1"/>
  <c r="Q82" i="1"/>
  <c r="Q74" i="1"/>
  <c r="Q66" i="1"/>
  <c r="Q58" i="1"/>
  <c r="Q50" i="1"/>
  <c r="Q42" i="1"/>
  <c r="Q34" i="1"/>
  <c r="Q26" i="1"/>
  <c r="Q18" i="1"/>
  <c r="Q10" i="1"/>
  <c r="Q13" i="1"/>
  <c r="R253" i="1"/>
  <c r="R173" i="1"/>
  <c r="Q133" i="1"/>
  <c r="R117" i="1"/>
  <c r="R109" i="1"/>
  <c r="Q101" i="1"/>
  <c r="Q85" i="1"/>
  <c r="Q77" i="1"/>
  <c r="Q69" i="1"/>
  <c r="Q61" i="1"/>
  <c r="R53" i="1"/>
  <c r="R45" i="1"/>
  <c r="R37" i="1"/>
  <c r="Q21" i="1"/>
  <c r="P264" i="1"/>
  <c r="P248" i="1"/>
  <c r="P240" i="1"/>
  <c r="P224" i="1"/>
  <c r="P216" i="1"/>
  <c r="Q200" i="1"/>
  <c r="Q192" i="1"/>
  <c r="Q184" i="1"/>
  <c r="Q176" i="1"/>
  <c r="R120" i="1"/>
  <c r="R112" i="1"/>
  <c r="R104" i="1"/>
  <c r="R96" i="1"/>
  <c r="R80" i="1"/>
  <c r="R72" i="1"/>
  <c r="R56" i="1"/>
  <c r="R48" i="1"/>
  <c r="R40" i="1"/>
  <c r="R32" i="1"/>
  <c r="R16" i="1"/>
  <c r="R8" i="1"/>
  <c r="S11" i="1"/>
  <c r="R148" i="1"/>
  <c r="S109" i="1"/>
  <c r="S119" i="1"/>
  <c r="Q214" i="1"/>
  <c r="P98" i="1"/>
  <c r="R213" i="1"/>
  <c r="S99" i="1"/>
  <c r="Q213" i="1"/>
  <c r="Q253" i="1"/>
  <c r="P220" i="1"/>
  <c r="P214" i="1"/>
  <c r="Q99" i="1"/>
  <c r="P45" i="1"/>
  <c r="P294" i="1"/>
  <c r="R271" i="1"/>
  <c r="S229" i="1"/>
  <c r="R190" i="1"/>
  <c r="Q51" i="1"/>
  <c r="Q37" i="1"/>
  <c r="R18" i="1"/>
  <c r="R247" i="1"/>
  <c r="Q294" i="1"/>
  <c r="R174" i="1"/>
  <c r="R13" i="1"/>
  <c r="S265" i="1"/>
  <c r="R262" i="1"/>
  <c r="S233" i="1"/>
  <c r="R182" i="1"/>
  <c r="P176" i="1"/>
  <c r="P109" i="1"/>
  <c r="S103" i="1"/>
  <c r="S71" i="1"/>
  <c r="P68" i="1"/>
  <c r="R36" i="1"/>
  <c r="S175" i="1"/>
  <c r="Q36" i="1"/>
  <c r="S293" i="1"/>
  <c r="P206" i="1"/>
  <c r="S189" i="1"/>
  <c r="S147" i="1"/>
  <c r="S141" i="1"/>
  <c r="S89" i="1"/>
  <c r="Q20" i="1"/>
  <c r="S19" i="1"/>
  <c r="S10" i="1"/>
  <c r="R67" i="1"/>
  <c r="Q278" i="1"/>
  <c r="S213" i="1"/>
  <c r="R147" i="1"/>
  <c r="Q141" i="1"/>
  <c r="S98" i="1"/>
  <c r="S58" i="1"/>
  <c r="P52" i="1"/>
  <c r="S31" i="1"/>
  <c r="R28" i="1"/>
  <c r="S261" i="1"/>
  <c r="S249" i="1"/>
  <c r="Q246" i="1"/>
  <c r="S221" i="1"/>
  <c r="S181" i="1"/>
  <c r="Q125" i="1"/>
  <c r="S59" i="1"/>
  <c r="Q53" i="1"/>
  <c r="S13" i="1"/>
  <c r="R234" i="1"/>
  <c r="P207" i="1"/>
  <c r="P190" i="1"/>
  <c r="Q172" i="1"/>
  <c r="P100" i="1"/>
  <c r="S273" i="1"/>
  <c r="R270" i="1"/>
  <c r="R198" i="1"/>
  <c r="P172" i="1"/>
  <c r="P164" i="1"/>
  <c r="S121" i="1"/>
  <c r="S111" i="1"/>
  <c r="P101" i="1"/>
  <c r="Q93" i="1"/>
  <c r="S77" i="1"/>
  <c r="R60" i="1"/>
  <c r="P271" i="1"/>
  <c r="Q255" i="1"/>
  <c r="S241" i="1"/>
  <c r="R238" i="1"/>
  <c r="P192" i="1"/>
  <c r="S173" i="1"/>
  <c r="P171" i="1"/>
  <c r="P165" i="1"/>
  <c r="S139" i="1"/>
  <c r="Q105" i="1"/>
  <c r="Q55" i="1"/>
  <c r="S53" i="1"/>
  <c r="P50" i="1"/>
  <c r="R44" i="1"/>
  <c r="S34" i="1"/>
  <c r="P21" i="1"/>
  <c r="Q269" i="1"/>
  <c r="Q222" i="1"/>
  <c r="Q173" i="1"/>
  <c r="R171" i="1"/>
  <c r="Q164" i="1"/>
  <c r="Q149" i="1"/>
  <c r="S286" i="1"/>
  <c r="S278" i="1"/>
  <c r="S263" i="1"/>
  <c r="S191" i="1"/>
  <c r="Q103" i="1"/>
  <c r="R5" i="1"/>
  <c r="S289" i="1"/>
  <c r="P191" i="1"/>
  <c r="Q189" i="1"/>
  <c r="Q163" i="1"/>
  <c r="P173" i="1"/>
  <c r="Q171" i="1"/>
  <c r="Q165" i="1"/>
  <c r="R124" i="1"/>
  <c r="Q117" i="1"/>
  <c r="S63" i="1"/>
  <c r="R50" i="1"/>
  <c r="S297" i="1"/>
  <c r="R215" i="1"/>
  <c r="Q205" i="1"/>
  <c r="Q175" i="1"/>
  <c r="S106" i="1"/>
  <c r="S97" i="1"/>
  <c r="S90" i="1"/>
  <c r="R82" i="1"/>
  <c r="S67" i="1"/>
  <c r="R35" i="1"/>
  <c r="S25" i="1"/>
  <c r="Q127" i="1"/>
  <c r="R266" i="1"/>
  <c r="P246" i="1"/>
  <c r="R222" i="1"/>
  <c r="R221" i="1"/>
  <c r="S197" i="1"/>
  <c r="R189" i="1"/>
  <c r="R163" i="1"/>
  <c r="S149" i="1"/>
  <c r="Q148" i="1"/>
  <c r="R100" i="1"/>
  <c r="P253" i="1"/>
  <c r="S260" i="1"/>
  <c r="Q285" i="1"/>
  <c r="P254" i="1"/>
  <c r="Q245" i="1"/>
  <c r="S237" i="1"/>
  <c r="R230" i="1"/>
  <c r="Q229" i="1"/>
  <c r="R226" i="1"/>
  <c r="Q221" i="1"/>
  <c r="P200" i="1"/>
  <c r="P184" i="1"/>
  <c r="P148" i="1"/>
  <c r="Q147" i="1"/>
  <c r="R140" i="1"/>
  <c r="R139" i="1"/>
  <c r="S107" i="1"/>
  <c r="S95" i="1"/>
  <c r="P76" i="1"/>
  <c r="S41" i="1"/>
  <c r="S27" i="1"/>
  <c r="R26" i="1"/>
  <c r="P18" i="1"/>
  <c r="Q7" i="1"/>
  <c r="S5" i="1"/>
  <c r="P245" i="1"/>
  <c r="Q237" i="1"/>
  <c r="Q140" i="1"/>
  <c r="Q139" i="1"/>
  <c r="R27" i="1"/>
  <c r="P26" i="1"/>
  <c r="S21" i="1"/>
  <c r="S279" i="1"/>
  <c r="R263" i="1"/>
  <c r="Q247" i="1"/>
  <c r="S244" i="1"/>
  <c r="Q239" i="1"/>
  <c r="S236" i="1"/>
  <c r="R218" i="1"/>
  <c r="Q215" i="1"/>
  <c r="S209" i="1"/>
  <c r="S201" i="1"/>
  <c r="S185" i="1"/>
  <c r="Q174" i="1"/>
  <c r="P133" i="1"/>
  <c r="S123" i="1"/>
  <c r="S122" i="1"/>
  <c r="P115" i="1"/>
  <c r="R108" i="1"/>
  <c r="R92" i="1"/>
  <c r="S91" i="1"/>
  <c r="R90" i="1"/>
  <c r="R75" i="1"/>
  <c r="S66" i="1"/>
  <c r="S42" i="1"/>
  <c r="S33" i="1"/>
  <c r="Q29" i="1"/>
  <c r="S285" i="1"/>
  <c r="R285" i="1"/>
  <c r="R279" i="1"/>
  <c r="S254" i="1"/>
  <c r="Q92" i="1"/>
  <c r="R66" i="1"/>
  <c r="S61" i="1"/>
  <c r="S26" i="1"/>
  <c r="R123" i="1"/>
  <c r="R122" i="1"/>
  <c r="R91" i="1"/>
  <c r="P90" i="1"/>
  <c r="S85" i="1"/>
  <c r="Q293" i="1"/>
  <c r="P278" i="1"/>
  <c r="S271" i="1"/>
  <c r="S269" i="1"/>
  <c r="P263" i="1"/>
  <c r="S255" i="1"/>
  <c r="S246" i="1"/>
  <c r="R245" i="1"/>
  <c r="S214" i="1"/>
  <c r="S212" i="1"/>
  <c r="R202" i="1"/>
  <c r="S190" i="1"/>
  <c r="R186" i="1"/>
  <c r="R164" i="1"/>
  <c r="S163" i="1"/>
  <c r="Q124" i="1"/>
  <c r="S117" i="1"/>
  <c r="Q100" i="1"/>
  <c r="R98" i="1"/>
  <c r="P75" i="1"/>
  <c r="R68" i="1"/>
  <c r="P66" i="1"/>
  <c r="S45" i="1"/>
  <c r="S43" i="1"/>
  <c r="S35" i="1"/>
  <c r="R34" i="1"/>
  <c r="Q31" i="1"/>
  <c r="S247" i="1"/>
  <c r="S215" i="1"/>
  <c r="Q95" i="1"/>
  <c r="Q79" i="1"/>
  <c r="Q76" i="1"/>
  <c r="P51" i="1"/>
  <c r="Q12" i="1"/>
  <c r="P85" i="1"/>
  <c r="P61" i="1"/>
  <c r="S294" i="1"/>
  <c r="R293" i="1"/>
  <c r="S287" i="1"/>
  <c r="Q286" i="1"/>
  <c r="S281" i="1"/>
  <c r="S277" i="1"/>
  <c r="Q262" i="1"/>
  <c r="R261" i="1"/>
  <c r="R255" i="1"/>
  <c r="R250" i="1"/>
  <c r="S238" i="1"/>
  <c r="R237" i="1"/>
  <c r="S230" i="1"/>
  <c r="R229" i="1"/>
  <c r="S222" i="1"/>
  <c r="S217" i="1"/>
  <c r="S206" i="1"/>
  <c r="R205" i="1"/>
  <c r="Q199" i="1"/>
  <c r="Q198" i="1"/>
  <c r="R197" i="1"/>
  <c r="S193" i="1"/>
  <c r="R191" i="1"/>
  <c r="Q183" i="1"/>
  <c r="Q182" i="1"/>
  <c r="R181" i="1"/>
  <c r="S177" i="1"/>
  <c r="R175" i="1"/>
  <c r="S157" i="1"/>
  <c r="R156" i="1"/>
  <c r="S155" i="1"/>
  <c r="S131" i="1"/>
  <c r="S113" i="1"/>
  <c r="Q108" i="1"/>
  <c r="R107" i="1"/>
  <c r="R106" i="1"/>
  <c r="S93" i="1"/>
  <c r="R84" i="1"/>
  <c r="S83" i="1"/>
  <c r="P82" i="1"/>
  <c r="S74" i="1"/>
  <c r="Q60" i="1"/>
  <c r="R59" i="1"/>
  <c r="R58" i="1"/>
  <c r="Q44" i="1"/>
  <c r="R43" i="1"/>
  <c r="R42" i="1"/>
  <c r="P37" i="1"/>
  <c r="P36" i="1"/>
  <c r="P34" i="1"/>
  <c r="S15" i="1"/>
  <c r="R11" i="1"/>
  <c r="R10" i="1"/>
  <c r="R287" i="1"/>
  <c r="P279" i="1"/>
  <c r="Q277" i="1"/>
  <c r="Q261" i="1"/>
  <c r="S257" i="1"/>
  <c r="S239" i="1"/>
  <c r="S207" i="1"/>
  <c r="Q197" i="1"/>
  <c r="Q181" i="1"/>
  <c r="Q157" i="1"/>
  <c r="Q156" i="1"/>
  <c r="R155" i="1"/>
  <c r="S133" i="1"/>
  <c r="R132" i="1"/>
  <c r="R131" i="1"/>
  <c r="P123" i="1"/>
  <c r="P117" i="1"/>
  <c r="R116" i="1"/>
  <c r="S115" i="1"/>
  <c r="S114" i="1"/>
  <c r="Q109" i="1"/>
  <c r="P108" i="1"/>
  <c r="S101" i="1"/>
  <c r="Q84" i="1"/>
  <c r="S79" i="1"/>
  <c r="S75" i="1"/>
  <c r="R74" i="1"/>
  <c r="Q71" i="1"/>
  <c r="P60" i="1"/>
  <c r="P58" i="1"/>
  <c r="S55" i="1"/>
  <c r="Q45" i="1"/>
  <c r="P44" i="1"/>
  <c r="P42" i="1"/>
  <c r="Q39" i="1"/>
  <c r="S29" i="1"/>
  <c r="P20" i="1"/>
  <c r="S18" i="1"/>
  <c r="P13" i="1"/>
  <c r="P12" i="1"/>
  <c r="P10" i="1"/>
  <c r="Q5" i="1"/>
  <c r="Q4" i="1"/>
  <c r="S295" i="1"/>
  <c r="S270" i="1"/>
  <c r="R269" i="1"/>
  <c r="S262" i="1"/>
  <c r="R239" i="1"/>
  <c r="Q238" i="1"/>
  <c r="S231" i="1"/>
  <c r="Q230" i="1"/>
  <c r="S223" i="1"/>
  <c r="R207" i="1"/>
  <c r="Q206" i="1"/>
  <c r="S198" i="1"/>
  <c r="S182" i="1"/>
  <c r="P156" i="1"/>
  <c r="Q155" i="1"/>
  <c r="Q132" i="1"/>
  <c r="Q131" i="1"/>
  <c r="Q116" i="1"/>
  <c r="R115" i="1"/>
  <c r="R114" i="1"/>
  <c r="Q111" i="1"/>
  <c r="P91" i="1"/>
  <c r="S82" i="1"/>
  <c r="P77" i="1"/>
  <c r="R76" i="1"/>
  <c r="P74" i="1"/>
  <c r="S69" i="1"/>
  <c r="Q68" i="1"/>
  <c r="P67" i="1"/>
  <c r="P53" i="1"/>
  <c r="R52" i="1"/>
  <c r="S51" i="1"/>
  <c r="S50" i="1"/>
  <c r="S37" i="1"/>
  <c r="Q28" i="1"/>
  <c r="P27" i="1"/>
  <c r="P5" i="1"/>
  <c r="P4" i="1"/>
  <c r="R2" i="1"/>
  <c r="S2" i="1"/>
  <c r="R295" i="1"/>
  <c r="P287" i="1"/>
  <c r="R286" i="1"/>
  <c r="R258" i="1"/>
  <c r="R254" i="1"/>
  <c r="S253" i="1"/>
  <c r="R231" i="1"/>
  <c r="S225" i="1"/>
  <c r="R223" i="1"/>
  <c r="S199" i="1"/>
  <c r="S183" i="1"/>
  <c r="P125" i="1"/>
  <c r="P116" i="1"/>
  <c r="P99" i="1"/>
  <c r="Q63" i="1"/>
  <c r="Q52" i="1"/>
  <c r="Q47" i="1"/>
  <c r="R19" i="1"/>
  <c r="R277" i="1"/>
  <c r="Q270" i="1"/>
  <c r="S205" i="1"/>
  <c r="R199" i="1"/>
  <c r="R183" i="1"/>
  <c r="Q119" i="1"/>
  <c r="Q87" i="1"/>
  <c r="R83" i="1"/>
  <c r="P35" i="1"/>
  <c r="Q23" i="1"/>
  <c r="Q2" i="1"/>
  <c r="P295" i="1"/>
  <c r="P231" i="1"/>
  <c r="P223" i="1"/>
  <c r="P107" i="1"/>
  <c r="P69" i="1"/>
  <c r="P59" i="1"/>
  <c r="P43" i="1"/>
  <c r="P19" i="1"/>
  <c r="Q15" i="1"/>
  <c r="P11" i="1"/>
  <c r="P83" i="1"/>
  <c r="P3" i="1"/>
  <c r="S3" i="1"/>
  <c r="R3" i="1"/>
  <c r="Q256" i="1"/>
  <c r="R256" i="1"/>
  <c r="S256" i="1"/>
  <c r="Q150" i="1"/>
  <c r="S150" i="1"/>
  <c r="P150" i="1"/>
  <c r="P137" i="1"/>
  <c r="Q137" i="1"/>
  <c r="R137" i="1"/>
  <c r="S137" i="1"/>
  <c r="Q128" i="1"/>
  <c r="P128" i="1"/>
  <c r="R128" i="1"/>
  <c r="S128" i="1"/>
  <c r="Q268" i="1"/>
  <c r="R268" i="1"/>
  <c r="P256" i="1"/>
  <c r="P169" i="1"/>
  <c r="Q169" i="1"/>
  <c r="R169" i="1"/>
  <c r="S169" i="1"/>
  <c r="P153" i="1"/>
  <c r="Q153" i="1"/>
  <c r="R153" i="1"/>
  <c r="S153" i="1"/>
  <c r="R150" i="1"/>
  <c r="P86" i="1"/>
  <c r="Q86" i="1"/>
  <c r="R86" i="1"/>
  <c r="S86" i="1"/>
  <c r="S300" i="1"/>
  <c r="S299" i="1"/>
  <c r="S292" i="1"/>
  <c r="S291" i="1"/>
  <c r="S284" i="1"/>
  <c r="S283" i="1"/>
  <c r="S276" i="1"/>
  <c r="S268" i="1"/>
  <c r="Q264" i="1"/>
  <c r="R264" i="1"/>
  <c r="S264" i="1"/>
  <c r="P242" i="1"/>
  <c r="P235" i="1"/>
  <c r="R235" i="1"/>
  <c r="S235" i="1"/>
  <c r="S228" i="1"/>
  <c r="Q224" i="1"/>
  <c r="R224" i="1"/>
  <c r="S224" i="1"/>
  <c r="P210" i="1"/>
  <c r="P194" i="1"/>
  <c r="P178" i="1"/>
  <c r="Q160" i="1"/>
  <c r="P160" i="1"/>
  <c r="R160" i="1"/>
  <c r="S160" i="1"/>
  <c r="Q144" i="1"/>
  <c r="P144" i="1"/>
  <c r="R144" i="1"/>
  <c r="S144" i="1"/>
  <c r="P138" i="1"/>
  <c r="Q138" i="1"/>
  <c r="R138" i="1"/>
  <c r="P135" i="1"/>
  <c r="R135" i="1"/>
  <c r="Q135" i="1"/>
  <c r="S135" i="1"/>
  <c r="P22" i="1"/>
  <c r="Q22" i="1"/>
  <c r="R22" i="1"/>
  <c r="S22" i="1"/>
  <c r="P227" i="1"/>
  <c r="R227" i="1"/>
  <c r="S227" i="1"/>
  <c r="S56" i="1"/>
  <c r="P56" i="1"/>
  <c r="Q56" i="1"/>
  <c r="P275" i="1"/>
  <c r="R275" i="1"/>
  <c r="R300" i="1"/>
  <c r="R292" i="1"/>
  <c r="R284" i="1"/>
  <c r="R276" i="1"/>
  <c r="Q275" i="1"/>
  <c r="P268" i="1"/>
  <c r="Q236" i="1"/>
  <c r="R236" i="1"/>
  <c r="P204" i="1"/>
  <c r="Q204" i="1"/>
  <c r="R204" i="1"/>
  <c r="P188" i="1"/>
  <c r="Q188" i="1"/>
  <c r="R188" i="1"/>
  <c r="P170" i="1"/>
  <c r="Q170" i="1"/>
  <c r="R170" i="1"/>
  <c r="P167" i="1"/>
  <c r="R167" i="1"/>
  <c r="Q167" i="1"/>
  <c r="S167" i="1"/>
  <c r="P154" i="1"/>
  <c r="Q154" i="1"/>
  <c r="R154" i="1"/>
  <c r="P151" i="1"/>
  <c r="R151" i="1"/>
  <c r="Q151" i="1"/>
  <c r="S151" i="1"/>
  <c r="P129" i="1"/>
  <c r="Q129" i="1"/>
  <c r="R129" i="1"/>
  <c r="S129" i="1"/>
  <c r="Q126" i="1"/>
  <c r="S126" i="1"/>
  <c r="P126" i="1"/>
  <c r="R57" i="1"/>
  <c r="P57" i="1"/>
  <c r="Q57" i="1"/>
  <c r="S57" i="1"/>
  <c r="P274" i="1"/>
  <c r="Q274" i="1"/>
  <c r="S274" i="1"/>
  <c r="P299" i="1"/>
  <c r="R299" i="1"/>
  <c r="P283" i="1"/>
  <c r="R283" i="1"/>
  <c r="P203" i="1"/>
  <c r="Q203" i="1"/>
  <c r="R203" i="1"/>
  <c r="S203" i="1"/>
  <c r="P187" i="1"/>
  <c r="Q187" i="1"/>
  <c r="R187" i="1"/>
  <c r="S187" i="1"/>
  <c r="P300" i="1"/>
  <c r="Q296" i="1"/>
  <c r="R296" i="1"/>
  <c r="S296" i="1"/>
  <c r="P292" i="1"/>
  <c r="Q288" i="1"/>
  <c r="R288" i="1"/>
  <c r="S288" i="1"/>
  <c r="P284" i="1"/>
  <c r="Q280" i="1"/>
  <c r="R280" i="1"/>
  <c r="S280" i="1"/>
  <c r="P276" i="1"/>
  <c r="Q272" i="1"/>
  <c r="R272" i="1"/>
  <c r="S272" i="1"/>
  <c r="P243" i="1"/>
  <c r="R243" i="1"/>
  <c r="S243" i="1"/>
  <c r="Q232" i="1"/>
  <c r="R232" i="1"/>
  <c r="S232" i="1"/>
  <c r="P211" i="1"/>
  <c r="R211" i="1"/>
  <c r="S211" i="1"/>
  <c r="Q158" i="1"/>
  <c r="S158" i="1"/>
  <c r="P158" i="1"/>
  <c r="Q142" i="1"/>
  <c r="S142" i="1"/>
  <c r="P142" i="1"/>
  <c r="P94" i="1"/>
  <c r="Q94" i="1"/>
  <c r="R94" i="1"/>
  <c r="S94" i="1"/>
  <c r="R9" i="1"/>
  <c r="P9" i="1"/>
  <c r="Q9" i="1"/>
  <c r="S9" i="1"/>
  <c r="P290" i="1"/>
  <c r="Q290" i="1"/>
  <c r="S290" i="1"/>
  <c r="P291" i="1"/>
  <c r="R291" i="1"/>
  <c r="Q228" i="1"/>
  <c r="R228" i="1"/>
  <c r="S8" i="1"/>
  <c r="P8" i="1"/>
  <c r="Q8" i="1"/>
  <c r="P296" i="1"/>
  <c r="P288" i="1"/>
  <c r="P280" i="1"/>
  <c r="P272" i="1"/>
  <c r="P251" i="1"/>
  <c r="R251" i="1"/>
  <c r="S251" i="1"/>
  <c r="Q244" i="1"/>
  <c r="R244" i="1"/>
  <c r="Q243" i="1"/>
  <c r="P236" i="1"/>
  <c r="P232" i="1"/>
  <c r="Q212" i="1"/>
  <c r="R212" i="1"/>
  <c r="Q211" i="1"/>
  <c r="P195" i="1"/>
  <c r="Q195" i="1"/>
  <c r="R195" i="1"/>
  <c r="S195" i="1"/>
  <c r="P179" i="1"/>
  <c r="Q179" i="1"/>
  <c r="R179" i="1"/>
  <c r="S179" i="1"/>
  <c r="P161" i="1"/>
  <c r="Q161" i="1"/>
  <c r="R161" i="1"/>
  <c r="S161" i="1"/>
  <c r="R158" i="1"/>
  <c r="P145" i="1"/>
  <c r="Q145" i="1"/>
  <c r="R145" i="1"/>
  <c r="S145" i="1"/>
  <c r="R142" i="1"/>
  <c r="Q136" i="1"/>
  <c r="P136" i="1"/>
  <c r="R136" i="1"/>
  <c r="S136" i="1"/>
  <c r="P130" i="1"/>
  <c r="Q130" i="1"/>
  <c r="R130" i="1"/>
  <c r="P127" i="1"/>
  <c r="S64" i="1"/>
  <c r="P64" i="1"/>
  <c r="Q64" i="1"/>
  <c r="R64" i="1"/>
  <c r="P298" i="1"/>
  <c r="Q298" i="1"/>
  <c r="S298" i="1"/>
  <c r="P282" i="1"/>
  <c r="Q282" i="1"/>
  <c r="S282" i="1"/>
  <c r="Q216" i="1"/>
  <c r="R216" i="1"/>
  <c r="S216" i="1"/>
  <c r="Q166" i="1"/>
  <c r="S166" i="1"/>
  <c r="P166" i="1"/>
  <c r="P259" i="1"/>
  <c r="R259" i="1"/>
  <c r="S259" i="1"/>
  <c r="Q252" i="1"/>
  <c r="R252" i="1"/>
  <c r="Q240" i="1"/>
  <c r="R240" i="1"/>
  <c r="S240" i="1"/>
  <c r="P219" i="1"/>
  <c r="R219" i="1"/>
  <c r="S219" i="1"/>
  <c r="Q208" i="1"/>
  <c r="R208" i="1"/>
  <c r="S208" i="1"/>
  <c r="Q168" i="1"/>
  <c r="P168" i="1"/>
  <c r="R168" i="1"/>
  <c r="S168" i="1"/>
  <c r="Q152" i="1"/>
  <c r="P152" i="1"/>
  <c r="R152" i="1"/>
  <c r="S152" i="1"/>
  <c r="P30" i="1"/>
  <c r="Q30" i="1"/>
  <c r="R30" i="1"/>
  <c r="S30" i="1"/>
  <c r="P267" i="1"/>
  <c r="R267" i="1"/>
  <c r="S267" i="1"/>
  <c r="Q260" i="1"/>
  <c r="R260" i="1"/>
  <c r="Q259" i="1"/>
  <c r="S252" i="1"/>
  <c r="Q248" i="1"/>
  <c r="R248" i="1"/>
  <c r="S248" i="1"/>
  <c r="Q220" i="1"/>
  <c r="R220" i="1"/>
  <c r="P208" i="1"/>
  <c r="P196" i="1"/>
  <c r="Q196" i="1"/>
  <c r="R196" i="1"/>
  <c r="P180" i="1"/>
  <c r="Q180" i="1"/>
  <c r="R180" i="1"/>
  <c r="P162" i="1"/>
  <c r="Q162" i="1"/>
  <c r="R162" i="1"/>
  <c r="P159" i="1"/>
  <c r="R159" i="1"/>
  <c r="Q159" i="1"/>
  <c r="S159" i="1"/>
  <c r="P146" i="1"/>
  <c r="Q146" i="1"/>
  <c r="R146" i="1"/>
  <c r="P143" i="1"/>
  <c r="R143" i="1"/>
  <c r="Q143" i="1"/>
  <c r="S143" i="1"/>
  <c r="Q134" i="1"/>
  <c r="S134" i="1"/>
  <c r="P134" i="1"/>
  <c r="R49" i="1"/>
  <c r="P49" i="1"/>
  <c r="Q49" i="1"/>
  <c r="P140" i="1"/>
  <c r="P132" i="1"/>
  <c r="P124" i="1"/>
  <c r="P122" i="1"/>
  <c r="Q118" i="1"/>
  <c r="R118" i="1"/>
  <c r="S118" i="1"/>
  <c r="P114" i="1"/>
  <c r="Q110" i="1"/>
  <c r="R110" i="1"/>
  <c r="S110" i="1"/>
  <c r="P106" i="1"/>
  <c r="P102" i="1"/>
  <c r="Q102" i="1"/>
  <c r="R102" i="1"/>
  <c r="S102" i="1"/>
  <c r="P87" i="1"/>
  <c r="S72" i="1"/>
  <c r="P72" i="1"/>
  <c r="Q72" i="1"/>
  <c r="R65" i="1"/>
  <c r="P65" i="1"/>
  <c r="R61" i="1"/>
  <c r="P38" i="1"/>
  <c r="Q38" i="1"/>
  <c r="R38" i="1"/>
  <c r="S38" i="1"/>
  <c r="P23" i="1"/>
  <c r="S16" i="1"/>
  <c r="P16" i="1"/>
  <c r="Q16" i="1"/>
  <c r="S266" i="1"/>
  <c r="S258" i="1"/>
  <c r="S250" i="1"/>
  <c r="S242" i="1"/>
  <c r="S234" i="1"/>
  <c r="S226" i="1"/>
  <c r="S218" i="1"/>
  <c r="S210" i="1"/>
  <c r="S202" i="1"/>
  <c r="S194" i="1"/>
  <c r="S186" i="1"/>
  <c r="S178" i="1"/>
  <c r="S80" i="1"/>
  <c r="P80" i="1"/>
  <c r="Q80" i="1"/>
  <c r="R73" i="1"/>
  <c r="P73" i="1"/>
  <c r="R69" i="1"/>
  <c r="P46" i="1"/>
  <c r="Q46" i="1"/>
  <c r="R46" i="1"/>
  <c r="S46" i="1"/>
  <c r="R17" i="1"/>
  <c r="P17" i="1"/>
  <c r="S88" i="1"/>
  <c r="P88" i="1"/>
  <c r="Q88" i="1"/>
  <c r="S84" i="1"/>
  <c r="R81" i="1"/>
  <c r="P81" i="1"/>
  <c r="R77" i="1"/>
  <c r="Q65" i="1"/>
  <c r="P54" i="1"/>
  <c r="Q54" i="1"/>
  <c r="R54" i="1"/>
  <c r="S54" i="1"/>
  <c r="P39" i="1"/>
  <c r="S24" i="1"/>
  <c r="P24" i="1"/>
  <c r="Q24" i="1"/>
  <c r="S17" i="1"/>
  <c r="P6" i="1"/>
  <c r="Q6" i="1"/>
  <c r="R6" i="1"/>
  <c r="S6" i="1"/>
  <c r="R297" i="1"/>
  <c r="R289" i="1"/>
  <c r="R281" i="1"/>
  <c r="R273" i="1"/>
  <c r="Q266" i="1"/>
  <c r="R265" i="1"/>
  <c r="Q258" i="1"/>
  <c r="R257" i="1"/>
  <c r="Q250" i="1"/>
  <c r="R249" i="1"/>
  <c r="Q242" i="1"/>
  <c r="R241" i="1"/>
  <c r="Q234" i="1"/>
  <c r="R233" i="1"/>
  <c r="Q226" i="1"/>
  <c r="R225" i="1"/>
  <c r="Q218" i="1"/>
  <c r="R217" i="1"/>
  <c r="Q210" i="1"/>
  <c r="R209" i="1"/>
  <c r="Q202" i="1"/>
  <c r="R201" i="1"/>
  <c r="S200" i="1"/>
  <c r="Q194" i="1"/>
  <c r="R193" i="1"/>
  <c r="S192" i="1"/>
  <c r="Q186" i="1"/>
  <c r="R185" i="1"/>
  <c r="S184" i="1"/>
  <c r="Q178" i="1"/>
  <c r="R177" i="1"/>
  <c r="S176" i="1"/>
  <c r="S96" i="1"/>
  <c r="P96" i="1"/>
  <c r="Q96" i="1"/>
  <c r="S92" i="1"/>
  <c r="R89" i="1"/>
  <c r="P89" i="1"/>
  <c r="R88" i="1"/>
  <c r="R85" i="1"/>
  <c r="S81" i="1"/>
  <c r="Q73" i="1"/>
  <c r="P62" i="1"/>
  <c r="Q62" i="1"/>
  <c r="R62" i="1"/>
  <c r="S62" i="1"/>
  <c r="P47" i="1"/>
  <c r="S32" i="1"/>
  <c r="P32" i="1"/>
  <c r="Q32" i="1"/>
  <c r="S28" i="1"/>
  <c r="R25" i="1"/>
  <c r="P25" i="1"/>
  <c r="R24" i="1"/>
  <c r="R21" i="1"/>
  <c r="Q17" i="1"/>
  <c r="Q297" i="1"/>
  <c r="Q289" i="1"/>
  <c r="Q281" i="1"/>
  <c r="Q273" i="1"/>
  <c r="Q265" i="1"/>
  <c r="Q257" i="1"/>
  <c r="Q249" i="1"/>
  <c r="Q241" i="1"/>
  <c r="Q233" i="1"/>
  <c r="Q225" i="1"/>
  <c r="Q217" i="1"/>
  <c r="Q209" i="1"/>
  <c r="Q201" i="1"/>
  <c r="R200" i="1"/>
  <c r="Q193" i="1"/>
  <c r="R192" i="1"/>
  <c r="Q185" i="1"/>
  <c r="R184" i="1"/>
  <c r="Q177" i="1"/>
  <c r="R176" i="1"/>
  <c r="S174" i="1"/>
  <c r="S120" i="1"/>
  <c r="P120" i="1"/>
  <c r="Q120" i="1"/>
  <c r="S112" i="1"/>
  <c r="P112" i="1"/>
  <c r="Q112" i="1"/>
  <c r="S104" i="1"/>
  <c r="P104" i="1"/>
  <c r="Q104" i="1"/>
  <c r="R97" i="1"/>
  <c r="P97" i="1"/>
  <c r="R93" i="1"/>
  <c r="Q81" i="1"/>
  <c r="P70" i="1"/>
  <c r="Q70" i="1"/>
  <c r="R70" i="1"/>
  <c r="S70" i="1"/>
  <c r="S40" i="1"/>
  <c r="P40" i="1"/>
  <c r="Q40" i="1"/>
  <c r="R33" i="1"/>
  <c r="P33" i="1"/>
  <c r="R29" i="1"/>
  <c r="P14" i="1"/>
  <c r="Q14" i="1"/>
  <c r="R14" i="1"/>
  <c r="S14" i="1"/>
  <c r="P7" i="1"/>
  <c r="S172" i="1"/>
  <c r="R165" i="1"/>
  <c r="R157" i="1"/>
  <c r="R149" i="1"/>
  <c r="R141" i="1"/>
  <c r="R133" i="1"/>
  <c r="R125" i="1"/>
  <c r="R121" i="1"/>
  <c r="P121" i="1"/>
  <c r="R113" i="1"/>
  <c r="P113" i="1"/>
  <c r="R105" i="1"/>
  <c r="P105" i="1"/>
  <c r="R101" i="1"/>
  <c r="P78" i="1"/>
  <c r="Q78" i="1"/>
  <c r="R78" i="1"/>
  <c r="S78" i="1"/>
  <c r="S48" i="1"/>
  <c r="P48" i="1"/>
  <c r="Q48" i="1"/>
  <c r="R41" i="1"/>
  <c r="P41" i="1"/>
  <c r="R127" i="1"/>
  <c r="R119" i="1"/>
  <c r="R111" i="1"/>
  <c r="R103" i="1"/>
  <c r="R95" i="1"/>
  <c r="R87" i="1"/>
  <c r="R79" i="1"/>
  <c r="R71" i="1"/>
  <c r="R63" i="1"/>
  <c r="R55" i="1"/>
  <c r="R47" i="1"/>
  <c r="R39" i="1"/>
  <c r="R31" i="1"/>
  <c r="R23" i="1"/>
  <c r="R15" i="1"/>
  <c r="R7" i="1"/>
  <c r="S20" i="1"/>
  <c r="S12" i="1"/>
  <c r="S4" i="1"/>
</calcChain>
</file>

<file path=xl/sharedStrings.xml><?xml version="1.0" encoding="utf-8"?>
<sst xmlns="http://schemas.openxmlformats.org/spreadsheetml/2006/main" count="1152" uniqueCount="730">
  <si>
    <t>Наименование детали</t>
  </si>
  <si>
    <t>Ширина</t>
  </si>
  <si>
    <t>Количество</t>
  </si>
  <si>
    <t>Только петли, шт</t>
  </si>
  <si>
    <t>Пример детали</t>
  </si>
  <si>
    <t>П</t>
  </si>
  <si>
    <t>Присадка и петли (Y/N)</t>
  </si>
  <si>
    <t>Паз (Y/N)</t>
  </si>
  <si>
    <t>Название</t>
  </si>
  <si>
    <t>Активность</t>
  </si>
  <si>
    <t>Артикул</t>
  </si>
  <si>
    <t>сайт 3 – мелкий опт</t>
  </si>
  <si>
    <t>Да</t>
  </si>
  <si>
    <t>6006132</t>
  </si>
  <si>
    <t>777,70 руб.</t>
  </si>
  <si>
    <t>6006017</t>
  </si>
  <si>
    <t>611,57 руб.</t>
  </si>
  <si>
    <t>6006044</t>
  </si>
  <si>
    <t>6006069</t>
  </si>
  <si>
    <t>723,11 руб.</t>
  </si>
  <si>
    <t>6005958</t>
  </si>
  <si>
    <t>6006063</t>
  </si>
  <si>
    <t>684,77 руб.</t>
  </si>
  <si>
    <t>799,23 руб.</t>
  </si>
  <si>
    <t>6006024</t>
  </si>
  <si>
    <t>1 192,38 руб.</t>
  </si>
  <si>
    <t>6005964</t>
  </si>
  <si>
    <t>1 117,92 руб.</t>
  </si>
  <si>
    <t>6005975</t>
  </si>
  <si>
    <t>777,41 руб.</t>
  </si>
  <si>
    <t>6006011</t>
  </si>
  <si>
    <t>6005971</t>
  </si>
  <si>
    <t>6005992</t>
  </si>
  <si>
    <t>694,97 руб.</t>
  </si>
  <si>
    <t>6006136</t>
  </si>
  <si>
    <t>6006088</t>
  </si>
  <si>
    <t>850,18 руб.</t>
  </si>
  <si>
    <t>6006103</t>
  </si>
  <si>
    <t>6006117</t>
  </si>
  <si>
    <t>1 083,97 руб.</t>
  </si>
  <si>
    <t>6006076</t>
  </si>
  <si>
    <t>6006099</t>
  </si>
  <si>
    <t>6006080</t>
  </si>
  <si>
    <t>6005986</t>
  </si>
  <si>
    <t>6006000</t>
  </si>
  <si>
    <t>6006009</t>
  </si>
  <si>
    <t>6005952</t>
  </si>
  <si>
    <t>694,85 руб.</t>
  </si>
  <si>
    <t>6005981</t>
  </si>
  <si>
    <t>685,04 руб.</t>
  </si>
  <si>
    <t>6005990</t>
  </si>
  <si>
    <t>597,90 руб.</t>
  </si>
  <si>
    <t>6006018</t>
  </si>
  <si>
    <t>6005960</t>
  </si>
  <si>
    <t>6005977</t>
  </si>
  <si>
    <t>6006085</t>
  </si>
  <si>
    <t>6006116</t>
  </si>
  <si>
    <t>6005955</t>
  </si>
  <si>
    <t>676,72 руб.</t>
  </si>
  <si>
    <t>6006038</t>
  </si>
  <si>
    <t>6006055</t>
  </si>
  <si>
    <t>914,39 руб.</t>
  </si>
  <si>
    <t>6006094</t>
  </si>
  <si>
    <t>6006028</t>
  </si>
  <si>
    <t>6006126</t>
  </si>
  <si>
    <t>6005956</t>
  </si>
  <si>
    <t>6005983</t>
  </si>
  <si>
    <t>676,77 руб.</t>
  </si>
  <si>
    <t>6005997</t>
  </si>
  <si>
    <t>6006047</t>
  </si>
  <si>
    <t>6006135</t>
  </si>
  <si>
    <t>6005974</t>
  </si>
  <si>
    <t>777,71 руб.</t>
  </si>
  <si>
    <t>6006001</t>
  </si>
  <si>
    <t>6005967</t>
  </si>
  <si>
    <t>6005963</t>
  </si>
  <si>
    <t>1 192,31 руб.</t>
  </si>
  <si>
    <t>6006012</t>
  </si>
  <si>
    <t>694,84 руб.</t>
  </si>
  <si>
    <t>6006119</t>
  </si>
  <si>
    <t>6006026</t>
  </si>
  <si>
    <t>6006118</t>
  </si>
  <si>
    <t>676,78 руб.</t>
  </si>
  <si>
    <t>6005973</t>
  </si>
  <si>
    <t>684,38 руб.</t>
  </si>
  <si>
    <t>6005999</t>
  </si>
  <si>
    <t>6006071</t>
  </si>
  <si>
    <t>6005994</t>
  </si>
  <si>
    <t>618,16 руб.</t>
  </si>
  <si>
    <t>6005957</t>
  </si>
  <si>
    <t>6005962</t>
  </si>
  <si>
    <t>6005954</t>
  </si>
  <si>
    <t>6006043</t>
  </si>
  <si>
    <t>6006104</t>
  </si>
  <si>
    <t>6005959</t>
  </si>
  <si>
    <t>6006010</t>
  </si>
  <si>
    <t>6005976</t>
  </si>
  <si>
    <t>6005985</t>
  </si>
  <si>
    <t>6006008</t>
  </si>
  <si>
    <t>613,14 руб.</t>
  </si>
  <si>
    <t>6005978</t>
  </si>
  <si>
    <t>562,94 руб.</t>
  </si>
  <si>
    <t>6006086</t>
  </si>
  <si>
    <t>6005968</t>
  </si>
  <si>
    <t>6005989</t>
  </si>
  <si>
    <t>6005995</t>
  </si>
  <si>
    <t>6006004</t>
  </si>
  <si>
    <t>6006131</t>
  </si>
  <si>
    <t>6005196</t>
  </si>
  <si>
    <t>6005546</t>
  </si>
  <si>
    <t>6006538</t>
  </si>
  <si>
    <t>6005198</t>
  </si>
  <si>
    <t>Ф</t>
  </si>
  <si>
    <t>Нет</t>
  </si>
  <si>
    <t xml:space="preserve">Дуб Давос трюфель H3133 ST12 2800*2070*16 НОВ Egger </t>
  </si>
  <si>
    <t xml:space="preserve">Оникс серый U960 ST9 2800*2070*16 НОВ Egger </t>
  </si>
  <si>
    <t xml:space="preserve">Дуб Винченца H3157 ST12 2800*2070*16 НОВ Egger </t>
  </si>
  <si>
    <t xml:space="preserve">Дуб Гамильтон натуральный H3303 ST10 2800*2070*16 НОВ Egger </t>
  </si>
  <si>
    <t xml:space="preserve">Древесина Белая Н1122 ST22 2800*2070*16 НОВ Egger </t>
  </si>
  <si>
    <t xml:space="preserve">Серый Перламутровый U763 ST9 2800*2070*16 НОВ Egger </t>
  </si>
  <si>
    <t xml:space="preserve">Дуб Галифакс олово H3176 ST37 2800*2070*16 НОВ Egger </t>
  </si>
  <si>
    <t xml:space="preserve">Ясень Наварра H1250 ST36 2800*2070*16 НОВ Egger </t>
  </si>
  <si>
    <t xml:space="preserve">Сосна Аланд полярная Н3433 ST22 2800*2070*16 НОВ Egger </t>
  </si>
  <si>
    <t xml:space="preserve">Дуб Канзас коричневый Н1113 ST10 2800*2070*16 НОВ Egger </t>
  </si>
  <si>
    <t xml:space="preserve">Дуб Чарльстон темно-коричневый Н3154 ST36 2800*2070*16 Egger </t>
  </si>
  <si>
    <t xml:space="preserve">Бежевый U200 ST9 2800*2070*16 НОВ Egger </t>
  </si>
  <si>
    <t xml:space="preserve">Камель бежевый U216 ST9 2800*2070*16 НОВ Egger </t>
  </si>
  <si>
    <t xml:space="preserve">Лён антрацит F433 ST10 2800*2070*16 НОВ Egger </t>
  </si>
  <si>
    <t xml:space="preserve">Дуб Бардолино серый Н1146 ST 10 2800*2070*16 НОВ Egger </t>
  </si>
  <si>
    <t xml:space="preserve">Дуб Гладстоун серо-бежевый Н3326 ST28 2800*2070*16 НОВ Egger </t>
  </si>
  <si>
    <t xml:space="preserve">Бетон Чикаго темно-серый F187 ST9 2800*2070*16 НОВ Egger </t>
  </si>
  <si>
    <t xml:space="preserve">Дуб Корбридж натуральный Н3395 ST12 2800*2070*16 НОВ Egger </t>
  </si>
  <si>
    <t xml:space="preserve">Диамант серый U963 ST9 2800*2070*16 НОВ Egger </t>
  </si>
  <si>
    <t xml:space="preserve">Бетон Чикаго светло-серый F186 ST9 2800*2070*16 НОВ Egger </t>
  </si>
  <si>
    <t xml:space="preserve">Дуб Корбридж серый Н3156 ST12 2800*2070*16 НОВ Egger </t>
  </si>
  <si>
    <t xml:space="preserve">Дуб Гладстоун табак H3325 ST28 2800*2070*16 НОВ Egger </t>
  </si>
  <si>
    <t xml:space="preserve">Белый Премиум W1000 ST9 2800*2070*16 НОВ Egger </t>
  </si>
  <si>
    <t xml:space="preserve">Орех Дижон натуральный H3734 ST9 2800*2070*16 НОВ Egger </t>
  </si>
  <si>
    <t xml:space="preserve">Белый Базовый W908 ST2 2800*2070*16 НОВ Egger </t>
  </si>
  <si>
    <t xml:space="preserve">Дуб Шерман коньяк коричневый Н1344 ST32 2800*2070*16 НОВ Egger </t>
  </si>
  <si>
    <t xml:space="preserve">Дуб Бардолино натуральный Н1145 ST10 2800*2070*16 НОВ Egger </t>
  </si>
  <si>
    <t xml:space="preserve">Акация Лэйклэнд H1277 ST9 2800*2070*16 НОВ Egger </t>
  </si>
  <si>
    <t xml:space="preserve">Ярко-серый U750 ST9 2800*2070*16 Egger </t>
  </si>
  <si>
    <t xml:space="preserve">Коттон бежевый U113 ST9 2800*2070*16 НОВ Egger </t>
  </si>
  <si>
    <t xml:space="preserve">Ванильный желтый U108 ST9 2800*2070*16 НОВ Egger </t>
  </si>
  <si>
    <t xml:space="preserve">Серый уголь U968 ST9 2800*2070*16 НОВ Egger </t>
  </si>
  <si>
    <t xml:space="preserve">Дуб Лоренцо бежево-серый H3146 ST19 2800*2070*16 НОВ Egger </t>
  </si>
  <si>
    <t xml:space="preserve">Крем бежевый U222 ST9 2800*2070*16 НОВ Egger </t>
  </si>
  <si>
    <t xml:space="preserve">Орех Карини натуральный H3710 ST12 2800*2070*16 НОВ Egger </t>
  </si>
  <si>
    <t xml:space="preserve">Арктика серый U788 ST9 2800*2070*16 Egger </t>
  </si>
  <si>
    <t xml:space="preserve">Бежевый песок U156 ST9 2800*2070*16 НОВ Egger </t>
  </si>
  <si>
    <t xml:space="preserve">Серый пыльный U732 ST9 2800*2070*16 Egger </t>
  </si>
  <si>
    <t xml:space="preserve">Светло-серый U708 ST9 2800*2070*16 НОВ Egger </t>
  </si>
  <si>
    <t xml:space="preserve">Белый Премиум W1000 ST19 2800*2070*16 НОВ Egger </t>
  </si>
  <si>
    <t xml:space="preserve">Серая галька U201 ST9 2800*2070*16 НОВ Egger </t>
  </si>
  <si>
    <t xml:space="preserve">Сосна Аланд белая Н3430 ST22 2800*2070*16 НОВ Egger </t>
  </si>
  <si>
    <t xml:space="preserve">Дуб Галифакс белый Н1176 ST37 2800*2070*16 НОВ Egger </t>
  </si>
  <si>
    <t xml:space="preserve">Фанлайн крем Н1424 ST22 2800*2070*16 НОВ Egger </t>
  </si>
  <si>
    <t xml:space="preserve">Дуб Галифакс табак Н1181 ST37 2800*2070*16 НОВ Egger </t>
  </si>
  <si>
    <t xml:space="preserve">Кашемир серый U702 ST9 2800*2070*16 Egger </t>
  </si>
  <si>
    <t xml:space="preserve">Дуб Денвер трюфель Н1399 ST10 2800*2070*16 НОВ Egger </t>
  </si>
  <si>
    <t xml:space="preserve">Шелк серый U707 ST9 2800*2070*16 НОВ Egger </t>
  </si>
  <si>
    <t xml:space="preserve">Бело-серый U775 ST9 2800*2070*16 НОВ Egger </t>
  </si>
  <si>
    <t xml:space="preserve">Дуб Небраска натуральный Н3331 ST10 2800*2070*16 НОВ Egger </t>
  </si>
  <si>
    <t xml:space="preserve">Дуб Давос натуральный Н3131 ST12 2800*2070*16 НОВ Egger </t>
  </si>
  <si>
    <t xml:space="preserve">Кубанит серый U767 SТ9 2800*2070*16 Egger </t>
  </si>
  <si>
    <t xml:space="preserve">Белый Альпийский W1100 ST9 2800*2070*16 НОВ Egger </t>
  </si>
  <si>
    <t xml:space="preserve">Черный графит U961 ST2 2800*2070*16 НОВ Egger </t>
  </si>
  <si>
    <t xml:space="preserve">Дуб Галифакс натуральный Н1180 ST37 2800*2070*16 НОВ Egger </t>
  </si>
  <si>
    <t xml:space="preserve">Алебастр белый U104 ST9 2800*2070*16 НОВ Egger </t>
  </si>
  <si>
    <t xml:space="preserve">Орех Линкольн H1714 ST19 2800*2070*16 НОВ Egger </t>
  </si>
  <si>
    <t xml:space="preserve">Гикори натуральный Н3730 ST10 2800*2070*16 НОВ Egger </t>
  </si>
  <si>
    <t xml:space="preserve">Дуб Сорано черно-коричневый Н1137 ST12 2800*2070*16 НОВ Egger </t>
  </si>
  <si>
    <t xml:space="preserve">Дуб Гладстоун песочный H3309 ST28 2800*2070*16 НОВ Egger </t>
  </si>
  <si>
    <t xml:space="preserve">Серый камень U727 ST9 2800*2070*16 НОВ Egger </t>
  </si>
  <si>
    <t xml:space="preserve">Трюфель Коричневый U748 ST9 2800*2070*16 Egger </t>
  </si>
  <si>
    <t xml:space="preserve">ВБелый Платиновый W980 SM ST 2800*2070*16 НОВ Egger </t>
  </si>
  <si>
    <t xml:space="preserve">Белый Платиновый W980 SM 2800*2070*16 НОВ Egger </t>
  </si>
  <si>
    <t xml:space="preserve">Дуб Кендал коньяк Н3398 ST12 2800*2070*16 НОВ Egger </t>
  </si>
  <si>
    <t xml:space="preserve">Сосна Пасадена Н1486 ST36 2800*2070*16 НОВ Egger </t>
  </si>
  <si>
    <t xml:space="preserve">Белый Премиум W1000 ST38 2800*2070*16 НОВ Egger </t>
  </si>
  <si>
    <t xml:space="preserve">Белый Платиновый W980 ST2 2800*2070*16 НОВ Egger </t>
  </si>
  <si>
    <t xml:space="preserve">Дуб Кендал Натуральный Н3170 ST12 2800*2070*16 НОВ Egger </t>
  </si>
  <si>
    <t xml:space="preserve">Нежный черный U899 ST9 2800*2070*16 Egger </t>
  </si>
  <si>
    <t xml:space="preserve">Кокоболо натуральный А3012 ST22 2800*2070*16 Egger </t>
  </si>
  <si>
    <t xml:space="preserve">Орех Пацифик натуральный А3700 ST10 2800*2070*16 Egger </t>
  </si>
  <si>
    <t xml:space="preserve">Сосна Касцина А1401 ST22 2800*2070*16 НОВ Egger </t>
  </si>
  <si>
    <t xml:space="preserve">Текстиль Бежевый АF416 ST10 2800*2070*16 Egger </t>
  </si>
  <si>
    <t>ID</t>
  </si>
  <si>
    <t>53,00 руб.</t>
  </si>
  <si>
    <t>293127</t>
  </si>
  <si>
    <t>12,53 руб.</t>
  </si>
  <si>
    <t>белый базовый АБС 0.4*19 W908-ST2, EGGER</t>
  </si>
  <si>
    <t>293073</t>
  </si>
  <si>
    <t>19,45 руб.</t>
  </si>
  <si>
    <t>кокоболо натуральный АБС 0.4*19 Н3012-ST22, EGGER</t>
  </si>
  <si>
    <t>293218</t>
  </si>
  <si>
    <t>дуб гладстоун песочный АБС 0.4*19 Н3309-ST28, EGGER</t>
  </si>
  <si>
    <t>293020</t>
  </si>
  <si>
    <t>29,94 руб.</t>
  </si>
  <si>
    <t>ванильный жёлтый АБС 0.8*19 U108-ST9, EGGER</t>
  </si>
  <si>
    <t>293023</t>
  </si>
  <si>
    <t>чёрный графит АБС 0.8*19 U961-ST2, EGGER</t>
  </si>
  <si>
    <t>293132</t>
  </si>
  <si>
    <t>серый пыльный АБС 0.8*19 U732-ST9, EGGER</t>
  </si>
  <si>
    <t>293088</t>
  </si>
  <si>
    <t>40,79 руб.</t>
  </si>
  <si>
    <t>сосна аланд белая АБС 0.8*19 Н3430-ST22, EGGER</t>
  </si>
  <si>
    <t>22,73 руб.</t>
  </si>
  <si>
    <t>293503</t>
  </si>
  <si>
    <t>диамант серый АБС 0.8*19 U963-ST9, EGGER</t>
  </si>
  <si>
    <t>296742</t>
  </si>
  <si>
    <t>19,44 руб.</t>
  </si>
  <si>
    <t>дуб давос трюфель АБС 0.4*19 Н3133-ST12, EGGER</t>
  </si>
  <si>
    <t>293120</t>
  </si>
  <si>
    <t>серый пыльный АБС 0.4*19 U732-ST9, EGGER</t>
  </si>
  <si>
    <t>293227</t>
  </si>
  <si>
    <t>диамант серый АБС 0.4*19 U963-ST9, EGGER</t>
  </si>
  <si>
    <t>293077</t>
  </si>
  <si>
    <t>дуб галифакс табак АБС 0.8*19 Н1181-ST37, EGGER</t>
  </si>
  <si>
    <t>293173</t>
  </si>
  <si>
    <t>дуб давос натуральный АБС 0.8*19 Н3131-ST12, EGGER</t>
  </si>
  <si>
    <t>296104</t>
  </si>
  <si>
    <t>38,94 руб.</t>
  </si>
  <si>
    <t>кубанит серый АБС 0.8*19 U767-ST9, EGGER</t>
  </si>
  <si>
    <t>293072</t>
  </si>
  <si>
    <t>дуб чарльстон тёмно-коричневый АБС 0.4*19 Н3154-ST36, EGGER</t>
  </si>
  <si>
    <t>295410</t>
  </si>
  <si>
    <t>дуб гладстоун серо-бежевый АБС 0.8*19 Н3326-ST28, EGGER</t>
  </si>
  <si>
    <t>16,31 руб.</t>
  </si>
  <si>
    <t>297949</t>
  </si>
  <si>
    <t>камель бежевый АБС 0.8*19 U216-ST9, EGGER</t>
  </si>
  <si>
    <t>292675</t>
  </si>
  <si>
    <t>40,76 руб.</t>
  </si>
  <si>
    <t>дуб бардолино серый АБС 0.8*19 Н1146-ST10, EGGER</t>
  </si>
  <si>
    <t>293008</t>
  </si>
  <si>
    <t>светло-серый АБС 0.4*19 U708-ST9, EGGER</t>
  </si>
  <si>
    <t>293139</t>
  </si>
  <si>
    <t>белый базовый АБС 0.8*19 W908-ST2, EGGER</t>
  </si>
  <si>
    <t>293025</t>
  </si>
  <si>
    <t>дуб сорано черно-коричневый АБС 0.8*19 Н1137-ST12, EGGER</t>
  </si>
  <si>
    <t>293082</t>
  </si>
  <si>
    <t>сосна пасадена АБС 0.8*19 Н1486-ST36, EGGER</t>
  </si>
  <si>
    <t>296185</t>
  </si>
  <si>
    <t>бетон чикаго темно-серый АБС 0.4*19 F187-ST9, EGGER</t>
  </si>
  <si>
    <t>293060</t>
  </si>
  <si>
    <t>акация лэйклэнд светлая АБС 0.4*19 Н1277-ST9, EGGER</t>
  </si>
  <si>
    <t>293069</t>
  </si>
  <si>
    <t>сосна пасадена АБС 0.4*19 Н1486-ST36, EGGER</t>
  </si>
  <si>
    <t>293118</t>
  </si>
  <si>
    <t>орех дижон натуральный АБС 0.4*19 Н3734-ST9, EGGER</t>
  </si>
  <si>
    <t>299683</t>
  </si>
  <si>
    <t>нежный черный АБС 0.8*19 U899-ST9, EGGER</t>
  </si>
  <si>
    <t>293501</t>
  </si>
  <si>
    <t>293219</t>
  </si>
  <si>
    <t>дуб гладстоун табак АБС 0.8*19 Н3325-ST28, EGGER</t>
  </si>
  <si>
    <t>297220</t>
  </si>
  <si>
    <t>дуб бардолино серый АБС 0.4*19 Н1146 ST 10, EGGER</t>
  </si>
  <si>
    <t>298771</t>
  </si>
  <si>
    <t>дуб гладстоун серо-бежевый АБС 0.4*19 Н3326-ST28, EGGER</t>
  </si>
  <si>
    <t>290392</t>
  </si>
  <si>
    <t>камель бежевый АБС 0.4*19 U216-ST9, EGGER</t>
  </si>
  <si>
    <t>293224</t>
  </si>
  <si>
    <t>кашемир серый АБС 0.4*19 U702-ST9, EGGER</t>
  </si>
  <si>
    <t>293015</t>
  </si>
  <si>
    <t>белый премиум АБС 0.8*19 W1000-ST9, EGGER</t>
  </si>
  <si>
    <t>293172</t>
  </si>
  <si>
    <t>белый платиновый АБС 0.8*19 W980-ST2, EGGER</t>
  </si>
  <si>
    <t>293078</t>
  </si>
  <si>
    <t>ясень наварра АБС 0.8*19 Н1250-ST36, EGGER</t>
  </si>
  <si>
    <t>296942</t>
  </si>
  <si>
    <t>дуб корбридж натуральный АБС 0.4*19 Н3395-ST12, EGGER</t>
  </si>
  <si>
    <t>297458</t>
  </si>
  <si>
    <t>крем бежевый АБС 0.8*19 U222-ST9, EGGER</t>
  </si>
  <si>
    <t>298551</t>
  </si>
  <si>
    <t>оникс серый АБС 0.4*19 U960-ST9, EGGER</t>
  </si>
  <si>
    <t>293011</t>
  </si>
  <si>
    <t>дуб сорано черно-коричневый АБС 0.4*19 Н1137-ST12, EGGER</t>
  </si>
  <si>
    <t>293014</t>
  </si>
  <si>
    <t>дуб галифакс натуральный АБС 0.4*19 Н1180-ST37, EGGER</t>
  </si>
  <si>
    <t>293175</t>
  </si>
  <si>
    <t>дуб галифакс белый АБС 0.8*19 Н1176-ST37, EGGER</t>
  </si>
  <si>
    <t>299716</t>
  </si>
  <si>
    <t>дуб кендал коньяк АБС 0.8*19 Н3398-ST12, EGGER</t>
  </si>
  <si>
    <t>298871</t>
  </si>
  <si>
    <t>бело-серый АБС 0.4*19 U775-ST9, EGGER</t>
  </si>
  <si>
    <t>299859</t>
  </si>
  <si>
    <t>оникс серый АБС 0.8*19 U960-ST9, EGGER</t>
  </si>
  <si>
    <t>293068</t>
  </si>
  <si>
    <t>файнлайн крем АБС 0.4*19 Н1424-ST22, EGGER</t>
  </si>
  <si>
    <t>293089</t>
  </si>
  <si>
    <t>сосна аланд полярная АБС 0.8*19 Н3433-ST22, EGGER</t>
  </si>
  <si>
    <t>293205</t>
  </si>
  <si>
    <t>бежевый АБС 0.4*19 U200-ST9, EGGER</t>
  </si>
  <si>
    <t>293126</t>
  </si>
  <si>
    <t>белый премиум АБС 0.4*19 W1000-ST38, EGGER</t>
  </si>
  <si>
    <t>293215</t>
  </si>
  <si>
    <t>дуб канзас коричневый АБС 0.4*19 Н1113-ST10, EGGER</t>
  </si>
  <si>
    <t>293138</t>
  </si>
  <si>
    <t>белый премиум АБС 0.8*19 W1000-ST38, EGGER</t>
  </si>
  <si>
    <t>298735</t>
  </si>
  <si>
    <t>дуб кендал натуральный АБС 0.8*19 Н3170-ST12, EGGER</t>
  </si>
  <si>
    <t>296943</t>
  </si>
  <si>
    <t>дуб корбридж натуральный АБС 0.8*19 Н3395-ST12, EGGER</t>
  </si>
  <si>
    <t>297471</t>
  </si>
  <si>
    <t>крем бежевый АБС 0.4*19 U222-ST9, EGGER</t>
  </si>
  <si>
    <t>290285</t>
  </si>
  <si>
    <t>бело-серый АБС 0.8*19 U775-ST9, EGGER</t>
  </si>
  <si>
    <t>299973</t>
  </si>
  <si>
    <t>серый перламутровый АБС 0.4*19 U763-ST9, EGGER</t>
  </si>
  <si>
    <t>293064</t>
  </si>
  <si>
    <t>дуб галифакс табак АБС 0.4*19 Н1181-ST37, EGGER</t>
  </si>
  <si>
    <t>293057</t>
  </si>
  <si>
    <t>серый камень АБС 0.8*19 U727-ST9, EGGER</t>
  </si>
  <si>
    <t>293074</t>
  </si>
  <si>
    <t>дуб небраска натуральный АБС 0.4*19 Н3331-ST10, EGGER</t>
  </si>
  <si>
    <t>293019</t>
  </si>
  <si>
    <t>алебастр белый АБС 0.8*19 U104-ST9, EGGER</t>
  </si>
  <si>
    <t>293167</t>
  </si>
  <si>
    <t>белый платиновый АБС 0.4*19 W980-ST2, EGGER</t>
  </si>
  <si>
    <t>293012</t>
  </si>
  <si>
    <t>дуб бардолино натуральный АБС 0.4*19 Н1145-ST10, EGGER</t>
  </si>
  <si>
    <t>293028</t>
  </si>
  <si>
    <t>дуб галифакс натуральный АБС 0.8*19 Н1180-ST37, EGGER</t>
  </si>
  <si>
    <t>295518</t>
  </si>
  <si>
    <t>40,78 руб.</t>
  </si>
  <si>
    <t>орех пацифик натуральный АБС 0.8*19 Н3700-ST10, EGGER</t>
  </si>
  <si>
    <t>295783</t>
  </si>
  <si>
    <t>лён антрацит АБС 0.8*19 F433-ST10, EGGER</t>
  </si>
  <si>
    <t>298935</t>
  </si>
  <si>
    <t>дуб денвер трюфель АБС 0,8*19 Н1399-ST10, EGGER</t>
  </si>
  <si>
    <t>294398</t>
  </si>
  <si>
    <t>дуб канзас коричневый АБС 0.8*19 Н1113-ST10, EGGER</t>
  </si>
  <si>
    <t>293169</t>
  </si>
  <si>
    <t>дуб корбридж серый АБС 0.4*19 Н3156-ST12, EGGER</t>
  </si>
  <si>
    <t>293022</t>
  </si>
  <si>
    <t>светло-серый АБС 0.8*19 U708-ST9, EGGER</t>
  </si>
  <si>
    <t>293081</t>
  </si>
  <si>
    <t>файнлайн крем АБС 0.8*19 Н1424-ST22, EGGER</t>
  </si>
  <si>
    <t>293087</t>
  </si>
  <si>
    <t>дуб небраска натуральный АБС 0.8*19 Н3331-ST10, EGGER</t>
  </si>
  <si>
    <t>295796</t>
  </si>
  <si>
    <t>ярко-серый АБС 0.4*19 U750-ST9, EGGER</t>
  </si>
  <si>
    <t>293056</t>
  </si>
  <si>
    <t>серый камень АБС 0.4*19 U727-ST9, EGGER</t>
  </si>
  <si>
    <t>293194</t>
  </si>
  <si>
    <t>дуб кендал натуральный АБС 0.4*19 Н3170-ST12, EGGER</t>
  </si>
  <si>
    <t>293075</t>
  </si>
  <si>
    <t>сосна аланд белая АБС 0.4*19 Н3430-ST22, EGGER</t>
  </si>
  <si>
    <t>293174</t>
  </si>
  <si>
    <t>дуб корбридж серый АБС 0.8*19 Н3156-ST12, EGGER</t>
  </si>
  <si>
    <t>299861</t>
  </si>
  <si>
    <t>серый перламутровый АБС 0.8*19 U763-ST9, EGGER</t>
  </si>
  <si>
    <t>295728</t>
  </si>
  <si>
    <t>бетон чикаго темно-серый АБС 0.8*19 F187-ST9, EGGER</t>
  </si>
  <si>
    <t>293006</t>
  </si>
  <si>
    <t>ванильный жёлтый АБС 0.4*19 U108-ST9, EGGER</t>
  </si>
  <si>
    <t>293086</t>
  </si>
  <si>
    <t>кокоболо натуральный АБС 0.8*19 Н3012-ST22, EGGER</t>
  </si>
  <si>
    <t>298606</t>
  </si>
  <si>
    <t>12,54 руб.</t>
  </si>
  <si>
    <t>коттон бежевый АБС 0.4*19 U113-ST9, EGGER</t>
  </si>
  <si>
    <t>295433</t>
  </si>
  <si>
    <t>серая галька АБС 0.8*19 U201-ST9, EGGER</t>
  </si>
  <si>
    <t>293009</t>
  </si>
  <si>
    <t>чёрный графит АБС 0.4*19 U961-ST2, EGGER</t>
  </si>
  <si>
    <t>293003</t>
  </si>
  <si>
    <t>белый альпийский АБС 0.4*19 W1100-ST9, EGGER</t>
  </si>
  <si>
    <t>293065</t>
  </si>
  <si>
    <t>ясень наварра АБС 0.4*19 Н1250-ST36, EGGER</t>
  </si>
  <si>
    <t>293135</t>
  </si>
  <si>
    <t>бетон чикаго светло-серый АБС 0.8*19 F186-ST9, EGGER</t>
  </si>
  <si>
    <t>293021</t>
  </si>
  <si>
    <t>бежевый песок АБС 0.8*19 U156-ST9, EGGER</t>
  </si>
  <si>
    <t>293018</t>
  </si>
  <si>
    <t>белый платиновый АБС 0.8*19 W980-SM, EGGER</t>
  </si>
  <si>
    <t>293080</t>
  </si>
  <si>
    <t>сосна касцина АБС 0.8*19 Н1401-ST22, EGGER</t>
  </si>
  <si>
    <t>293168</t>
  </si>
  <si>
    <t>дуб давос натуральный АБС 0.4*19 Н3131-ST12, EGGER</t>
  </si>
  <si>
    <t>293076</t>
  </si>
  <si>
    <t>сосна аланд полярная АБС 0.4*19 Н3433-ST22, EGGER</t>
  </si>
  <si>
    <t>293061</t>
  </si>
  <si>
    <t>акация лэйклэнд светлая АБС 0.8*19 H1277-ST9, EGGER</t>
  </si>
  <si>
    <t>295782</t>
  </si>
  <si>
    <t>лён антрацит АБС 0.4*19 F433-ST10, EGGER</t>
  </si>
  <si>
    <t>292443</t>
  </si>
  <si>
    <t>коттон бежевый АБС 0.8*19 U113-ST9, EGGER</t>
  </si>
  <si>
    <t>293123</t>
  </si>
  <si>
    <t>бетон чикаго светло-серый АБС 0.4*19 F186-ST9, EGGER</t>
  </si>
  <si>
    <t>293005</t>
  </si>
  <si>
    <t>алебастр белый АБС 0.4*19 U104-ST9, EGGER</t>
  </si>
  <si>
    <t>298930</t>
  </si>
  <si>
    <t>дуб денвер трюфель АБС 0.4*19 Н1399-ST10, EGGER</t>
  </si>
  <si>
    <t>292536</t>
  </si>
  <si>
    <t>нежный черный АБС 0.4*19 U899-ST9, EGGER</t>
  </si>
  <si>
    <t>294602</t>
  </si>
  <si>
    <t>дуб гамильтон натуральный АБС 0.8*19 Н3303-ST10, EGGER</t>
  </si>
  <si>
    <t>293122</t>
  </si>
  <si>
    <t>трюфель коричневый АБС 0.4*19 U748-ST9, EGGER</t>
  </si>
  <si>
    <t>293010</t>
  </si>
  <si>
    <t>древесина белая АБС 0.4*19 Н1122-ST22, EGGER</t>
  </si>
  <si>
    <t>293067</t>
  </si>
  <si>
    <t>сосна касцина АБС 0.4*19 Н1401-ST22, EGGER</t>
  </si>
  <si>
    <t>293220</t>
  </si>
  <si>
    <t>дуб гладстоун песочный АБС 0.8*19 Н3309-ST28, EGGER</t>
  </si>
  <si>
    <t>296512</t>
  </si>
  <si>
    <t>ярко-серый АБС 0.8*19 U750-ST9, EGGER</t>
  </si>
  <si>
    <t>296697</t>
  </si>
  <si>
    <t>гикори натуральный  АБС 0.4*19 Н3730-ST10, EGGER</t>
  </si>
  <si>
    <t>297152</t>
  </si>
  <si>
    <t>дуб давос трюфель АБС 0.8*19 Н3133-ST12, EGGER</t>
  </si>
  <si>
    <t>295685</t>
  </si>
  <si>
    <t>дуб кендал коньяк АБС 0.4*19 Н3398-ST12, EGGER</t>
  </si>
  <si>
    <t>293134</t>
  </si>
  <si>
    <t>трюфель коричневый АБС 0.8*19 U748-ST9, EGGER</t>
  </si>
  <si>
    <t>293026</t>
  </si>
  <si>
    <t>дуб бардолино натуральный АБС 0.8*19 Н1145-ST10, EGGER</t>
  </si>
  <si>
    <t>293130</t>
  </si>
  <si>
    <t>орех дижон натуральный АБС 0.8*19 Н3734-ST9, EGGER</t>
  </si>
  <si>
    <t>295495</t>
  </si>
  <si>
    <t>19,47 руб.</t>
  </si>
  <si>
    <t>орех пацифик натуральный АБС 0.4*19 Н3700-ST10, EGGER</t>
  </si>
  <si>
    <t>293007</t>
  </si>
  <si>
    <t>бежевый песок АБС 0.4*19 U156-ST9, EGGER</t>
  </si>
  <si>
    <t>293017</t>
  </si>
  <si>
    <t>293024</t>
  </si>
  <si>
    <t>древесина белая АБС 0.8*19 Н1122-ST22, EGGER</t>
  </si>
  <si>
    <t>299860</t>
  </si>
  <si>
    <t>гикори натуральный АБС 0.8*19 Н3730-ST10, EGGER</t>
  </si>
  <si>
    <t>294601</t>
  </si>
  <si>
    <t>дуб гамильтон натуральный АБС 0.4*19 Н3303-ST10, EGGER</t>
  </si>
  <si>
    <t>293001</t>
  </si>
  <si>
    <t>белый премиум АБС 0.4*19 W1000-ST9, EGGER</t>
  </si>
  <si>
    <t>293004</t>
  </si>
  <si>
    <t>белый платиновый АБС 0.4*19 W980-SM, EGGER</t>
  </si>
  <si>
    <t>293204</t>
  </si>
  <si>
    <t>бежевый АБС 0.8*19 U200-ST9, EGGER</t>
  </si>
  <si>
    <t>293085</t>
  </si>
  <si>
    <t>дуб чарльстон тёмно-коричневый АБС 0.8*19 Н3154-ST36, EGGER</t>
  </si>
  <si>
    <t>292393</t>
  </si>
  <si>
    <t>шёлк серый АБС 0.4*19 U707-ST9, EGGER</t>
  </si>
  <si>
    <t>293170</t>
  </si>
  <si>
    <t>дуб галифакс белый АБС 0.4*19 Н1176-ST37, EGGER</t>
  </si>
  <si>
    <t>293211</t>
  </si>
  <si>
    <t>дуб гладстоун табак АБС 0.4*19 Н3325-ST28, EGGER</t>
  </si>
  <si>
    <t>299648</t>
  </si>
  <si>
    <t>арктика серый АБС 0.4*19 U788-ST9, EGGER</t>
  </si>
  <si>
    <t>293558</t>
  </si>
  <si>
    <t>шелк серый АБС 0.8*19 U707 ST9, EGGER</t>
  </si>
  <si>
    <t>296102</t>
  </si>
  <si>
    <t>кубанит серый АБС 0.4*19 U767-ST9, EGGER</t>
  </si>
  <si>
    <t>299767</t>
  </si>
  <si>
    <t>серая галька АБС 0.4*19 U201-ST9, EGGER</t>
  </si>
  <si>
    <t>298344</t>
  </si>
  <si>
    <t>арктика серый АБС 0.8*19 U788-ST9, EGGER</t>
  </si>
  <si>
    <t>297439</t>
  </si>
  <si>
    <t>дуб галифакс олово АБС 0.8*19 H3176-ST37, EGGER</t>
  </si>
  <si>
    <t>299979</t>
  </si>
  <si>
    <t>дуб галифакс олово АБС 0.4*19 H3176-ST37, EGGER</t>
  </si>
  <si>
    <t>299978</t>
  </si>
  <si>
    <t>дуб шерман коньяк коричневый АБС 0.4*19 Н1344-ST32, EGGER</t>
  </si>
  <si>
    <t>299982</t>
  </si>
  <si>
    <t>орех карини натуральный АБС 0.4*19 Н3710-ST12, EGGER</t>
  </si>
  <si>
    <t>290677</t>
  </si>
  <si>
    <t>дуб шерман коньяк коричневый АБС 0.8*19 Н1344-ST32, EGGER</t>
  </si>
  <si>
    <t>290874</t>
  </si>
  <si>
    <t>текстиль бежевый АБС 0.4*19 F416-ST10, EGGER</t>
  </si>
  <si>
    <t>291417</t>
  </si>
  <si>
    <t>серый уголь АБС 0.8*19 U968-ST9, EGGER</t>
  </si>
  <si>
    <t>292688</t>
  </si>
  <si>
    <t>орех карини натуральный АБС 0.8*19 H3710-ST12, EGGER</t>
  </si>
  <si>
    <t>291820</t>
  </si>
  <si>
    <t>дуб винченца АБС 0.8*19 H3157-ST12, EGGER</t>
  </si>
  <si>
    <t>291813</t>
  </si>
  <si>
    <t>орех линкольн АБС 0.4*19 Н1714-ST19, EGGER</t>
  </si>
  <si>
    <t>291433</t>
  </si>
  <si>
    <t>текстиль бежевый АБС 0.8*19 F416-ST10, EGGER</t>
  </si>
  <si>
    <t>299995</t>
  </si>
  <si>
    <t>дуб лоренцо бежево-серый АБС 0.4*19 H3146-ST19, EGGER</t>
  </si>
  <si>
    <t>291819</t>
  </si>
  <si>
    <t>дуб винченца АБС 0.4*19 H3157-ST12, EGGER</t>
  </si>
  <si>
    <t>299993</t>
  </si>
  <si>
    <t>белый премиум АБС 0.4*19 W1000-ST19, EGGER</t>
  </si>
  <si>
    <t>291416</t>
  </si>
  <si>
    <t>серый уголь АБС 0.4*19 U968-ST9, EGGER</t>
  </si>
  <si>
    <t>297445</t>
  </si>
  <si>
    <t>белый премиум АБС 0.8*19 W1000-ST19, EGGER</t>
  </si>
  <si>
    <t>293978</t>
  </si>
  <si>
    <t>дуб лоренцо бежево-серый АБС 0,8*19 Н3146-ST19, EGGER</t>
  </si>
  <si>
    <t>296752</t>
  </si>
  <si>
    <t>орех линкольн АБС 0.8*19 H1714-ST19, EGGER</t>
  </si>
  <si>
    <t>кашемир серый АБС 0.8*19 U702 ST9, EGGER</t>
  </si>
  <si>
    <t>белый альпийский АБС 0.8*19 W1100-ST9, EGGER</t>
  </si>
  <si>
    <t>Есть</t>
  </si>
  <si>
    <t>Номер эскиза</t>
  </si>
  <si>
    <t xml:space="preserve">Материал </t>
  </si>
  <si>
    <t>Форма П/Ф (прямоугольная/ фигурная)</t>
  </si>
  <si>
    <t>Артикул  кр лев</t>
  </si>
  <si>
    <t>Артикул кр прав</t>
  </si>
  <si>
    <t>Артикул лдсп</t>
  </si>
  <si>
    <t>Артикул кр верх</t>
  </si>
  <si>
    <t>Артикул кр низ</t>
  </si>
  <si>
    <t>Длина</t>
  </si>
  <si>
    <t>Кромка левая(Длина 1)</t>
  </si>
  <si>
    <t>Кромка Правая(Длина 2)</t>
  </si>
  <si>
    <t>Кромка верхняя(Ширина 1)</t>
  </si>
  <si>
    <t>Кромка нижняя(Ширина 2)</t>
  </si>
  <si>
    <t>Фск (_)________</t>
  </si>
  <si>
    <t>Экипаж:</t>
  </si>
  <si>
    <t>ФИО менеджера для обратной связи:</t>
  </si>
  <si>
    <t>Присадка на НЕ текстурной стороне</t>
  </si>
  <si>
    <t>Фасад</t>
  </si>
  <si>
    <t xml:space="preserve">Фасад </t>
  </si>
  <si>
    <t>6007656</t>
  </si>
  <si>
    <t>6007757</t>
  </si>
  <si>
    <t>6007655</t>
  </si>
  <si>
    <t>6007643</t>
  </si>
  <si>
    <t>6007763</t>
  </si>
  <si>
    <t>6007631</t>
  </si>
  <si>
    <t>6007632</t>
  </si>
  <si>
    <t>6007740</t>
  </si>
  <si>
    <t>6007658</t>
  </si>
  <si>
    <t>6007639</t>
  </si>
  <si>
    <t>6007514</t>
  </si>
  <si>
    <t>6007447</t>
  </si>
  <si>
    <t>6007460</t>
  </si>
  <si>
    <t>6007448</t>
  </si>
  <si>
    <t>ЛХДФ Серый Камень 2800х2070х3 НОВ</t>
  </si>
  <si>
    <t>ЛХДФ Бежевый 2800х2070х3 НОВ</t>
  </si>
  <si>
    <t>ЛХДФ Белый 2800х2070х3 НОВ</t>
  </si>
  <si>
    <t>599583</t>
  </si>
  <si>
    <t>596930</t>
  </si>
  <si>
    <t>586926</t>
  </si>
  <si>
    <t>серый пыльный АБС 0.4*28 U732-ST9, EGGER</t>
  </si>
  <si>
    <t>5708</t>
  </si>
  <si>
    <t>светло-серый АБС 0.4*28 U708-ST9, EGGER</t>
  </si>
  <si>
    <t>000104</t>
  </si>
  <si>
    <t>крем бежевый АБС 0,4*28 U222-ST9, EGGER</t>
  </si>
  <si>
    <t>299652</t>
  </si>
  <si>
    <t xml:space="preserve"> кашемир серый АБС 0.4*28 U702 ST9, EGGER</t>
  </si>
  <si>
    <t>9556</t>
  </si>
  <si>
    <t>дуб бардолино натуральный АБС 0.4*28 Н1145-ST10, EGGER</t>
  </si>
  <si>
    <t>5710</t>
  </si>
  <si>
    <t>диамант серый АБС 0.4*28 U963-ST9, EGGER</t>
  </si>
  <si>
    <t>299579</t>
  </si>
  <si>
    <t>белый премиум АБС 0.4*28 W1000-ST9, EGGER</t>
  </si>
  <si>
    <t>003889</t>
  </si>
  <si>
    <t>белый платиновый АБС 0.4*28 W980-SM, EGGER</t>
  </si>
  <si>
    <t>003791</t>
  </si>
  <si>
    <t>белый базовый АБС 0.4*28 W908 ST2, EGGER</t>
  </si>
  <si>
    <t>9819</t>
  </si>
  <si>
    <t>белый альпийский АБС 0.4*28 W1100-ST9, EGGER</t>
  </si>
  <si>
    <t>002855</t>
  </si>
  <si>
    <t>бежевый песок АБС 0.4*28 U156-ST9, EGGER</t>
  </si>
  <si>
    <t>007198</t>
  </si>
  <si>
    <t>серый пыльный АБС 0.8*28 U732-ST9, EGGER</t>
  </si>
  <si>
    <t>294404</t>
  </si>
  <si>
    <t>светло-серый АБС 0.8*28 U708-ST9, EGGER</t>
  </si>
  <si>
    <t>293768</t>
  </si>
  <si>
    <t>крем бежевый  АБС 0.8*28 U222-ST9, EGGER</t>
  </si>
  <si>
    <t>296602</t>
  </si>
  <si>
    <t>кашемир серый АБС 0.8*28 U702-ST9, EGGER</t>
  </si>
  <si>
    <t>296452</t>
  </si>
  <si>
    <t>дуб бардолино натуральный АБС 0,8*28 Н1145-ST10, EGGER</t>
  </si>
  <si>
    <t>299808</t>
  </si>
  <si>
    <t>диамант серый АБС 0.8*28 U963-ST9, EGGER</t>
  </si>
  <si>
    <t>299581</t>
  </si>
  <si>
    <t>белый премиум АБС 0.8*28 W1000-ST9, EGGER</t>
  </si>
  <si>
    <t>294440</t>
  </si>
  <si>
    <t>белый платиновый АБС 0.8*28 W980-SM, EGGER</t>
  </si>
  <si>
    <t>299178</t>
  </si>
  <si>
    <t>белый базовый АБС 0.8*28 W908-ST2, EGGER</t>
  </si>
  <si>
    <t>304361</t>
  </si>
  <si>
    <t>белый альпийский АБС 0.8*28 W1100-ST9, EGGER</t>
  </si>
  <si>
    <t>292854</t>
  </si>
  <si>
    <t>бежевый песок АБС 0.8*28 U156-ST9, EGGER</t>
  </si>
  <si>
    <t>304352</t>
  </si>
  <si>
    <t>серый пыльный ПВХ 2*28 U732-ST9, EGGER</t>
  </si>
  <si>
    <t>293158</t>
  </si>
  <si>
    <t>светло-серый ПВХ 2*28 U708-ST9, EGGER</t>
  </si>
  <si>
    <t>293050</t>
  </si>
  <si>
    <t>крем бежевый ПВХ 2*28 U222-ST9, EGGER</t>
  </si>
  <si>
    <t>299651</t>
  </si>
  <si>
    <t>кашемир серый u2 ПВХ 2*28 U702-ST9, EGGER</t>
  </si>
  <si>
    <t>293928</t>
  </si>
  <si>
    <t>дуб бардолино натуральный ПВХ 2*28 Н1145-ST10, EGGER</t>
  </si>
  <si>
    <t>293053</t>
  </si>
  <si>
    <t>диамант серый ПВХ 2*28 U963-ST9, EGGER</t>
  </si>
  <si>
    <t>293710</t>
  </si>
  <si>
    <t>белый премиум ПВХ 2*28 W1000-ST9, EGGER</t>
  </si>
  <si>
    <t>293043</t>
  </si>
  <si>
    <t>белый платиновый ПВХ 2*28 W980-SM, EGGER</t>
  </si>
  <si>
    <t>293046</t>
  </si>
  <si>
    <t>белый базовый ПВХ 2*28 W908-ST2, EGGER</t>
  </si>
  <si>
    <t>293165</t>
  </si>
  <si>
    <t>белый альпийский ПВХ 2*28 W1100-ST9, EGGER</t>
  </si>
  <si>
    <t>293045</t>
  </si>
  <si>
    <t>бежевый песок ПВХ 2*28 U156-ST9, EGGER</t>
  </si>
  <si>
    <t>293049</t>
  </si>
  <si>
    <t>Серый пыльный U732 ST9 2800*2070*25</t>
  </si>
  <si>
    <t>Светло-серый U708 ST9 2800*2070*25 НОВ</t>
  </si>
  <si>
    <t>Крем бежевый U222 ST9 2800*2070*25 НОВ</t>
  </si>
  <si>
    <t>Кашемир серый U702 ST9 2800*2070*25</t>
  </si>
  <si>
    <t>Дуб Бардолино натуральный Н1145 ST10 2800*2070*25 НОВ</t>
  </si>
  <si>
    <t>Диамант серый U963 ST9 2800*2070*25</t>
  </si>
  <si>
    <t>Белый Премиум W1000 ST9 2800*2070*25 НОВ</t>
  </si>
  <si>
    <t>Белый Платиновый W980 SM 2800*2070*25 НОВ</t>
  </si>
  <si>
    <t>Белый Базовый W908 ST2 2800*2070*25 НОВ</t>
  </si>
  <si>
    <t>Белый Альпийский W1100 ST9 2800*2070*25 НОВ</t>
  </si>
  <si>
    <t>Бежевый песок U156 ST9 2800*2070*25 НОВ</t>
  </si>
  <si>
    <t>Кашемир серый U702 ST9 2800*2070*10</t>
  </si>
  <si>
    <t>Белый Премиум W1000 ST9 2800*2070*10 НОВ</t>
  </si>
  <si>
    <t>Белый Альпийский W1100 ST9 2800*2070*10 НОВ</t>
  </si>
  <si>
    <t>Бежевый песок U156 ST9 2800*2070*10 НОВ</t>
  </si>
  <si>
    <t>Серый пыльный U732 ST9 2800*2070*25 Egger</t>
  </si>
  <si>
    <t>Светло-серый U708 ST9 2800*2070*25 НОВ Egger</t>
  </si>
  <si>
    <t>Крем бежевый U222 ST9 2800*2070*25 НОВ Egger</t>
  </si>
  <si>
    <t>Кашемир серый U702 ST9 2800*2070*25 Egger</t>
  </si>
  <si>
    <t>Дуб Бардолино натуральный Н1145 ST10 2800*2070*25 НОВ Egger</t>
  </si>
  <si>
    <t>Диамант серый U963 ST9 2800*2070*25 Egger</t>
  </si>
  <si>
    <t>Белый Премиум W1000 ST9 2800*2070*25 НОВ Egger</t>
  </si>
  <si>
    <t>Белый Платиновый W980 SM 2800*2070*25 НОВ Egger</t>
  </si>
  <si>
    <t>Белый Базовый W908 ST2 2800*2070*25 НОВ Egger</t>
  </si>
  <si>
    <t>Белый Альпийский W1100 ST9 2800*2070*25 НОВ Egger</t>
  </si>
  <si>
    <t>Бежевый песок U156 ST9 2800*2070*25 НОВ Egger</t>
  </si>
  <si>
    <t>Кашемир серый U702 ST9 2800*2070*10 Egger</t>
  </si>
  <si>
    <t>Белый Премиум W1000 ST9 2800*2070*10 НОВ Egger</t>
  </si>
  <si>
    <t>Белый Альпийский W1100 ST9 2800*2070*10 НОВ Egger</t>
  </si>
  <si>
    <t>Бежевый песок U156 ST9 2800*2070*10 НОВ Egger</t>
  </si>
  <si>
    <t>ясень светлый/D3102 SE, ПВХ 0,45*19 204 SE, Kronoplast</t>
  </si>
  <si>
    <t>ясень светлый/D3102 SE, ПВХ 1*19 204 SE, Kronoplast</t>
  </si>
  <si>
    <t>ясень светлый/D3102 SE, ПВХ 2*19 204 SE, Kronoplast</t>
  </si>
  <si>
    <t>серая, ПВХ 0,45*19 021 PE, Kronoplast</t>
  </si>
  <si>
    <t>серая, ПВХ 1*19 021 PE, Kronoplast</t>
  </si>
  <si>
    <t>серая, ПВХ 2*19 021 PE, Kronoplast</t>
  </si>
  <si>
    <t>дуб сантана светлый, ПВХ 0,45*19 094 SE, Kronoplast</t>
  </si>
  <si>
    <t>дуб сантана светлый 3129/D8129 SE, ПВХ 1*19 094 SE, Kronoplast</t>
  </si>
  <si>
    <t>дуб сантана светлый, ПВХ 2*19 094 SE, Kronoplast</t>
  </si>
  <si>
    <t>дуб Лисса 8925/D1860 SE, ПВХ 0,45*19 347 SE, Kronoplast</t>
  </si>
  <si>
    <t>дуб Лисса 8925/D1860 SE, ПВХ 1*19 347 SE, Kronoplast</t>
  </si>
  <si>
    <t>дуб Лисса 8925/D1860 SE, ПВХ 2*19 347 SE, Kronoplast</t>
  </si>
  <si>
    <t>антрацит 0164/D3114 SM, ПВХ 0,45*19 280 PE, Kronoplast</t>
  </si>
  <si>
    <t>антрацит 0164/D3114 SM, ПВХ 1*19 280 PE, Kronoplast</t>
  </si>
  <si>
    <t>антрацит 0164/D3114 SM, ПВХ 2*19 280 PE,, Kronoplas</t>
  </si>
  <si>
    <t>белая экспо, ПВХ 0,45*19 124 РE, Kronoplast</t>
  </si>
  <si>
    <t>белый экспо, ПВХ 1*19 124 PE, Kronoplast</t>
  </si>
  <si>
    <t>белый экспо, ПВХ 2*19 124 PE, Kronoplast</t>
  </si>
  <si>
    <t>белая, ПВХ 0,45*19 232 PE, Kronoplast</t>
  </si>
  <si>
    <t>белая/K110 PE, ПВХ 1*19 232 PE, Kronoplast</t>
  </si>
  <si>
    <t>белая, ПВХ 2*19 232 PE, Kronoplast</t>
  </si>
  <si>
    <t>белая Аляска 8681 SM, ПВХ 0,45*19 174 SM, Kronoplast</t>
  </si>
  <si>
    <t>белая Аляска 8681 SM, ПВХ 1*19 174 SM, Kronoplast</t>
  </si>
  <si>
    <t>белая Аляска 8681 SM, ПВХ 2*19 174 SM, Kronoplast</t>
  </si>
  <si>
    <t>белая, ПВХ 0,45*19 032 PE, Kronoplast</t>
  </si>
  <si>
    <t>белая, ПВХ 1*19 032 PE, Kronoplast</t>
  </si>
  <si>
    <t>белая, ПВХ 2*19 032 PE, Kronoplast</t>
  </si>
  <si>
    <t>акация лэйклэнд светлая, ПВХ 2*19 Н1277-ST9, EGGER</t>
  </si>
  <si>
    <t>алебастр белый, ПВХ 2*19 U104-ST9, , EGGER</t>
  </si>
  <si>
    <t>арктика серый, ПВХ 2*19 U788-ST9, , EGGER</t>
  </si>
  <si>
    <t>бежевый, ПВХ 2*19 U200-ST9, , EGGER</t>
  </si>
  <si>
    <t>бежевый песок, ПВХ 2*19 U156-ST9, , EGGER</t>
  </si>
  <si>
    <t>бело-серый, ПВХ 2*19 U775-ST9, , EGGER</t>
  </si>
  <si>
    <t>белый альпийский, ПВХ 2*19 W1100-ST9, , EGGER</t>
  </si>
  <si>
    <t>белый базовый, ПВХ 2*19 W908-ST2, , EGGER</t>
  </si>
  <si>
    <t>белый платиновый, ПВХ 2*19 W980-SM, , EGGER</t>
  </si>
  <si>
    <t>белый платиновый, ПВХ 2*19 W980-ST2, , EGGER</t>
  </si>
  <si>
    <t>белый премиум, ПВХ 2*19 W1000-ST38, , EGGER</t>
  </si>
  <si>
    <t>белый премиум, ПВХ 2*19 W1000-ST9, , EGGER</t>
  </si>
  <si>
    <t>белый премиум, ПВХ 2*19 W1000-ST19, , EGGER</t>
  </si>
  <si>
    <t>бетон чикаго светло-серый, ПВХ 2*19 F186-ST9, , EGGER</t>
  </si>
  <si>
    <t>бетон чикаго темно-серый, ПВХ 2*19 F187-ST9, , EGGER</t>
  </si>
  <si>
    <t>ванильный жёлтый, ПВХ 2*19 U108-ST9, , EGGER</t>
  </si>
  <si>
    <t>венге мали, ПВХ 2*19 Н3058-ST22, , EGGER</t>
  </si>
  <si>
    <t>диамант серый, ПВХ 2*19 U963-ST9, , EGGER</t>
  </si>
  <si>
    <t>древесина белая, ПВХ 2*19 Н1122-ST22, , EGGER</t>
  </si>
  <si>
    <t>дуб бардолино натуральный, ПВХ 2*19 Н1145-ST10, , EGGER</t>
  </si>
  <si>
    <t>дуб бардолино серый, ПВХ 2*19 Н1146-ST10, , EGGER</t>
  </si>
  <si>
    <t>дуб винченца, ПВХ 2*19 H3157-ST12, , EGGER</t>
  </si>
  <si>
    <t>дуб галифакс белый, ПВХ 2*19 Н1176 -ST37, , EGGER</t>
  </si>
  <si>
    <t>дуб галифакс натуральный, ПВХ 2*19 Н1180 -ST37, , EGGER</t>
  </si>
  <si>
    <t>дуб галифакс олово, ПВХ 2*19 H3176-ST37, , EGGER</t>
  </si>
  <si>
    <t>дуб галифакс табак, ПВХ 2*19 Н1181-ST37, , EGGER</t>
  </si>
  <si>
    <t>дуб гамильтон натуральный, ПВХ 2*19 Н3303-ST10, , EGGER</t>
  </si>
  <si>
    <t>дуб гладстоун песочный, ПВХ 2*19 Н3309-ST28, , EGGER</t>
  </si>
  <si>
    <t>дуб гладстоун серо-бежевый, ПВХ 2*19 Н3326-ST28, , EGGER</t>
  </si>
  <si>
    <t>дуб гладстоун табак, ПВХ 2*19 Н3325-ST28, , EGGER</t>
  </si>
  <si>
    <t>дуб давос натуральный, ПВХ 2*19 Н3131-ST12, , EGGER</t>
  </si>
  <si>
    <t>дуб давос трюфель, ПВХ 2*19 Н3133-ST12, , EGGER</t>
  </si>
  <si>
    <t>дуб денвер трюфель, ПВХ 2*19 Н1399-ST10, , EGGER</t>
  </si>
  <si>
    <t>дуб канзас коричневый, ПВХ 2*19 Н1113-ST10, , EGGER</t>
  </si>
  <si>
    <t>дуб кендал коньяк, ПВХ 2*19 Н3398-ST12, , EGGER</t>
  </si>
  <si>
    <t>дуб кендал натуральный, ПВХ 2*19 Н3170-ST12, , EGGER</t>
  </si>
  <si>
    <t>дуб корбридж натуральный, ПВХ 2*19 Н3395-ST12, , EGGER</t>
  </si>
  <si>
    <t>дуб корбридж серый, ПВХ 2*19 Н3156-ST12, , EGGER</t>
  </si>
  <si>
    <t>дуб лоренцо бежево-серый, ПВХ 2*19 H3146-ST19, , EGGER</t>
  </si>
  <si>
    <t>дуб небраска натуральный, ПВХ 2*19 Н3331-ST10, , EGGER</t>
  </si>
  <si>
    <t>дуб сорано черно-коричневый, ПВХ 2*19 Н1137-ST12, , EGGER</t>
  </si>
  <si>
    <t>дуб чарльстон тёмно-коричневый, ПВХ 2*19 Н3154-ST36, , EGGER</t>
  </si>
  <si>
    <t>дуб шерман коньяк коричневый, ПВХ 2*19 Н1344-ST32, , EGGER</t>
  </si>
  <si>
    <t>камель бежевый, ПВХ 2*19 U216-ST9, , EGGER</t>
  </si>
  <si>
    <t>кашемир серый, ПВХ 2*19 U702-ST9, , EGGER</t>
  </si>
  <si>
    <t>кокоболо натуральный, ПВХ 2*19 Н3012-ST22, , EGGER</t>
  </si>
  <si>
    <t>коттон бежевый, ПВХ 2*19 U113-ST9, , EGGER</t>
  </si>
  <si>
    <t>крем бежевый, ПВХ 2*19 U222-ST9, , EGGER</t>
  </si>
  <si>
    <t>кубанит серый, ПВХ 2*19 U767-ST9, , EGGER</t>
  </si>
  <si>
    <t>лён антрацит, ПВХ 2*19 F433-ST10, , EGGER</t>
  </si>
  <si>
    <t>нежный черный, ПВХ 2*19 U899-ST9, , EGGER</t>
  </si>
  <si>
    <t>оникс серый, ПВХ 2*19 U960-ST9, , EGGER</t>
  </si>
  <si>
    <t>орех дижон натуральный, ПВХ 2*19 Н3734-ST9, , EGGER</t>
  </si>
  <si>
    <t>орех карини натуральный , ПВХ 2*19 Н3710-ST12, , EGGER</t>
  </si>
  <si>
    <t>орех линкольн, ПВХ 2*19 Н1714-ST19, , EGGER</t>
  </si>
  <si>
    <t>орех пацифик натуральный, ПВХ 2*19 Н3700-ST10, , EGGER</t>
  </si>
  <si>
    <t>светло-серый, ПВХ 2*19 U708-ST9, , EGGER</t>
  </si>
  <si>
    <t>серая галька, ПВХ 2*19 U201-ST9, , EGGER</t>
  </si>
  <si>
    <t>серый камень, ПВХ 2*19 U727-ST9, , EGGER</t>
  </si>
  <si>
    <t>серый перламутровый, ПВХ 2*19 U763-ST9, , EGGER</t>
  </si>
  <si>
    <t>серый пыльный, ПВХ 2*19 U732-ST9, , EGGER</t>
  </si>
  <si>
    <t>серый уголь, ПВХ 2*19 U968-ST9, , EGGER</t>
  </si>
  <si>
    <t>сосна аланд белая, ПВХ 2*19 Н3430-ST22, , EGGER</t>
  </si>
  <si>
    <t>сосна аланд полярная, ПВХ 2*19 Н3433-ST22, , EGGER</t>
  </si>
  <si>
    <t>сосна касцина, ПВХ 2*19 Н1401-ST22, , EGGER</t>
  </si>
  <si>
    <t>сосна пасадена, ПВХ 2*19 Н1486-ST36, , EGGER</t>
  </si>
  <si>
    <t>текстиль бежевый, ПВХ 2*19 F416-ST10, , EGGER</t>
  </si>
  <si>
    <t>трюфель коричневый, ПВХ 2*19 U748-ST9, , EGGER</t>
  </si>
  <si>
    <t>файнлайн крем, ПВХ 2*19 Н1424-ST22, , EGGER</t>
  </si>
  <si>
    <t>чёрный графит, ПВХ 2*19 U961-ST2, , EGGER</t>
  </si>
  <si>
    <t>шёлк серый, ПВХ 2*19 U707-ST9, , EGGER</t>
  </si>
  <si>
    <t>ярко-серый, ПВХ 2*19 U750-ST9, , EGGER</t>
  </si>
  <si>
    <t>ясень наварра, ПВХ 2*19 Н1250-ST36, , EGGER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</si>
</sst>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4"/>
      <color rgb="FF000000"/>
      <name val="Calibri"/>
      <family val="2"/>
      <charset val="204"/>
    </font>
    <font>
      <i/>
      <sz val="14"/>
      <color rgb="FF000000"/>
      <name val="Calibri"/>
      <family val="2"/>
      <charset val="204"/>
    </font>
    <font>
      <u/>
      <sz val="14"/>
      <color rgb="FF000000"/>
      <name val="Calibri"/>
      <family val="2"/>
      <charset val="204"/>
    </font>
    <font>
      <sz val="8"/>
      <name val="Arial"/>
      <family val="2"/>
    </font>
    <font>
      <sz val="8"/>
      <color indexed="63"/>
      <name val="Arial"/>
      <family val="2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7" fillId="0" borderId="0"/>
    <xf numFmtId="0" fontId="9" fillId="0" borderId="0" applyNumberFormat="0" applyFill="0" applyBorder="0" applyAlignment="0" applyProtection="0"/>
    <xf numFmtId="0" fontId="10" fillId="0" borderId="12" applyNumberFormat="0" applyFill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15" applyNumberFormat="0" applyAlignment="0" applyProtection="0"/>
    <xf numFmtId="0" fontId="17" fillId="9" borderId="16" applyNumberFormat="0" applyAlignment="0" applyProtection="0"/>
    <xf numFmtId="0" fontId="18" fillId="9" borderId="15" applyNumberFormat="0" applyAlignment="0" applyProtection="0"/>
    <xf numFmtId="0" fontId="19" fillId="0" borderId="17" applyNumberFormat="0" applyFill="0" applyAlignment="0" applyProtection="0"/>
    <xf numFmtId="0" fontId="20" fillId="10" borderId="1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20" applyNumberFormat="0" applyFill="0" applyAlignment="0" applyProtection="0"/>
    <xf numFmtId="0" fontId="24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1" borderId="19" applyNumberFormat="0" applyFont="0" applyAlignment="0" applyProtection="0"/>
  </cellStyleXfs>
  <cellXfs count="45">
    <xf numFmtId="0" fontId="0" fillId="0" borderId="0" xfId="0"/>
    <xf numFmtId="0" fontId="0" fillId="0" borderId="0" xfId="0" applyAlignment="1">
      <alignment horizontal="left"/>
    </xf>
    <xf numFmtId="49" fontId="3" fillId="0" borderId="1" xfId="0" applyNumberFormat="1" applyFont="1" applyBorder="1" applyAlignment="1">
      <alignment wrapText="1"/>
    </xf>
    <xf numFmtId="49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left" wrapText="1"/>
    </xf>
    <xf numFmtId="49" fontId="3" fillId="0" borderId="1" xfId="0" applyNumberFormat="1" applyFont="1" applyBorder="1" applyAlignment="1">
      <alignment horizontal="right" wrapText="1"/>
    </xf>
    <xf numFmtId="49" fontId="3" fillId="0" borderId="0" xfId="0" applyNumberFormat="1" applyFont="1" applyAlignment="1">
      <alignment wrapText="1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2" borderId="2" xfId="0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0" fillId="0" borderId="2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2" xfId="0" applyBorder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6" fillId="0" borderId="4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6" fillId="0" borderId="8" xfId="0" applyFont="1" applyBorder="1"/>
    <xf numFmtId="0" fontId="6" fillId="0" borderId="9" xfId="0" applyFont="1" applyBorder="1"/>
    <xf numFmtId="0" fontId="8" fillId="3" borderId="11" xfId="1" applyFont="1" applyFill="1" applyBorder="1" applyAlignment="1">
      <alignment horizontal="left" vertical="top"/>
    </xf>
    <xf numFmtId="0" fontId="8" fillId="4" borderId="11" xfId="1" applyFont="1" applyFill="1" applyBorder="1" applyAlignment="1">
      <alignment horizontal="left" vertical="top"/>
    </xf>
    <xf numFmtId="49" fontId="3" fillId="0" borderId="1" xfId="42" applyNumberFormat="1" applyFont="1" applyBorder="1" applyAlignment="1">
      <alignment wrapText="1"/>
    </xf>
    <xf numFmtId="49" fontId="3" fillId="0" borderId="1" xfId="42" applyNumberFormat="1" applyFont="1" applyBorder="1" applyAlignment="1">
      <alignment horizontal="left" wrapText="1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7" fillId="0" borderId="0" xfId="0" applyFont="1"/>
    <xf numFmtId="0" fontId="28" fillId="0" borderId="0" xfId="0" applyFont="1" applyAlignment="1">
      <alignment horizontal="center" vertical="center"/>
    </xf>
    <xf numFmtId="0" fontId="29" fillId="0" borderId="0" xfId="0" applyFont="1"/>
    <xf numFmtId="0" fontId="28" fillId="0" borderId="0" xfId="0" applyFont="1" applyAlignment="1">
      <alignment horizontal="center" vertical="center" wrapText="1"/>
    </xf>
    <xf numFmtId="0" fontId="2" fillId="0" borderId="0" xfId="0" applyFont="1"/>
  </cellXfs>
  <cellStyles count="44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7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2" xr:uid="{D90B9B66-D341-4441-9792-1A7E0079658F}"/>
    <cellStyle name="Обычный_Лист1" xfId="1" xr:uid="{C1B74275-DE6F-4516-9038-89757DA2BBCD}"/>
    <cellStyle name="Плохой" xfId="8" builtinId="27" customBuiltin="1"/>
    <cellStyle name="Пояснение" xfId="16" builtinId="53" customBuiltin="1"/>
    <cellStyle name="Примечание 2" xfId="43" xr:uid="{1981D3C3-80B5-43B2-87CA-837B532C6CC4}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0</xdr:rowOff>
    </xdr:from>
    <xdr:to>
      <xdr:col>13</xdr:col>
      <xdr:colOff>466725</xdr:colOff>
      <xdr:row>27</xdr:row>
      <xdr:rowOff>153909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14DBF1D-2598-6009-CA4A-BE609AC84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762000"/>
          <a:ext cx="7772400" cy="453540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</xdr:row>
      <xdr:rowOff>180975</xdr:rowOff>
    </xdr:from>
    <xdr:to>
      <xdr:col>13</xdr:col>
      <xdr:colOff>466725</xdr:colOff>
      <xdr:row>54</xdr:row>
      <xdr:rowOff>144384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05BBF09-6B33-39FA-A373-708C2F1A2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5895975"/>
          <a:ext cx="7772400" cy="45354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119160</xdr:colOff>
      <xdr:row>52</xdr:row>
      <xdr:rowOff>85680</xdr:rowOff>
    </xdr:from>
    <xdr:to>
      <xdr:col>5</xdr:col>
      <xdr:colOff>380205</xdr:colOff>
      <xdr:row>69</xdr:row>
      <xdr:rowOff>130320</xdr:rowOff>
    </xdr:to>
    <xdr:pic>
      <xdr:nvPicPr>
        <xdr:cNvPr id="20" name="Picture 3">
          <a:extLst>
            <a:ext uri="{FF2B5EF4-FFF2-40B4-BE49-F238E27FC236}">
              <a16:creationId xmlns:a16="http://schemas.microsoft.com/office/drawing/2014/main" id="{B36633BE-95B8-46D3-B6EF-CA116F8F906A}"/>
            </a:ext>
          </a:extLst>
        </xdr:cNvPr>
        <xdr:cNvPicPr/>
      </xdr:nvPicPr>
      <xdr:blipFill>
        <a:blip xmlns:r="http://schemas.openxmlformats.org/officeDocument/2006/relationships" r:embed="rId1"/>
        <a:srcRect l="41080" t="27292" r="32570" b="23680"/>
        <a:stretch/>
      </xdr:blipFill>
      <xdr:spPr>
        <a:xfrm>
          <a:off x="119160" y="10563180"/>
          <a:ext cx="3309045" cy="3283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142920</xdr:colOff>
      <xdr:row>52</xdr:row>
      <xdr:rowOff>79200</xdr:rowOff>
    </xdr:from>
    <xdr:to>
      <xdr:col>11</xdr:col>
      <xdr:colOff>348525</xdr:colOff>
      <xdr:row>69</xdr:row>
      <xdr:rowOff>94320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B56A1B2A-521B-4C85-9723-C2672FDAAA61}"/>
            </a:ext>
          </a:extLst>
        </xdr:cNvPr>
        <xdr:cNvPicPr/>
      </xdr:nvPicPr>
      <xdr:blipFill>
        <a:blip xmlns:r="http://schemas.openxmlformats.org/officeDocument/2006/relationships" r:embed="rId2"/>
        <a:srcRect l="40261" t="25501" r="32487" b="24369"/>
        <a:stretch/>
      </xdr:blipFill>
      <xdr:spPr>
        <a:xfrm>
          <a:off x="3629070" y="10556700"/>
          <a:ext cx="3253605" cy="32536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71</xdr:row>
      <xdr:rowOff>31680</xdr:rowOff>
    </xdr:from>
    <xdr:to>
      <xdr:col>5</xdr:col>
      <xdr:colOff>396405</xdr:colOff>
      <xdr:row>88</xdr:row>
      <xdr:rowOff>78480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id="{744FE8F8-5FAB-465A-9B8A-8C34F32B9743}"/>
            </a:ext>
          </a:extLst>
        </xdr:cNvPr>
        <xdr:cNvPicPr/>
      </xdr:nvPicPr>
      <xdr:blipFill>
        <a:blip xmlns:r="http://schemas.openxmlformats.org/officeDocument/2006/relationships" r:embed="rId3"/>
        <a:srcRect l="40928" t="21051" r="32200" b="24694"/>
        <a:stretch/>
      </xdr:blipFill>
      <xdr:spPr>
        <a:xfrm>
          <a:off x="95400" y="14176305"/>
          <a:ext cx="3349005" cy="32853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10440</xdr:colOff>
      <xdr:row>19</xdr:row>
      <xdr:rowOff>148320</xdr:rowOff>
    </xdr:from>
    <xdr:to>
      <xdr:col>1</xdr:col>
      <xdr:colOff>611280</xdr:colOff>
      <xdr:row>20</xdr:row>
      <xdr:rowOff>168840</xdr:rowOff>
    </xdr:to>
    <xdr:sp macro="" textlink="">
      <xdr:nvSpPr>
        <xdr:cNvPr id="23" name="CustomShape 1">
          <a:extLst>
            <a:ext uri="{FF2B5EF4-FFF2-40B4-BE49-F238E27FC236}">
              <a16:creationId xmlns:a16="http://schemas.microsoft.com/office/drawing/2014/main" id="{CA7A0725-8CED-4EB0-B46A-25998CBAEE74}"/>
            </a:ext>
          </a:extLst>
        </xdr:cNvPr>
        <xdr:cNvSpPr/>
      </xdr:nvSpPr>
      <xdr:spPr>
        <a:xfrm>
          <a:off x="591465" y="4005945"/>
          <a:ext cx="572265" cy="211020"/>
        </a:xfrm>
        <a:prstGeom prst="rect">
          <a:avLst/>
        </a:prstGeom>
        <a:solidFill>
          <a:srgbClr val="FFFFFF"/>
        </a:solidFill>
        <a:ln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148320</xdr:colOff>
      <xdr:row>16</xdr:row>
      <xdr:rowOff>105840</xdr:rowOff>
    </xdr:from>
    <xdr:to>
      <xdr:col>0</xdr:col>
      <xdr:colOff>316800</xdr:colOff>
      <xdr:row>19</xdr:row>
      <xdr:rowOff>9720</xdr:rowOff>
    </xdr:to>
    <xdr:sp macro="" textlink="">
      <xdr:nvSpPr>
        <xdr:cNvPr id="24" name="CustomShape 1">
          <a:extLst>
            <a:ext uri="{FF2B5EF4-FFF2-40B4-BE49-F238E27FC236}">
              <a16:creationId xmlns:a16="http://schemas.microsoft.com/office/drawing/2014/main" id="{A7E6ACEE-FFCA-4BDB-A0AD-854ED3DD66B6}"/>
            </a:ext>
          </a:extLst>
        </xdr:cNvPr>
        <xdr:cNvSpPr/>
      </xdr:nvSpPr>
      <xdr:spPr>
        <a:xfrm>
          <a:off x="148320" y="3391965"/>
          <a:ext cx="168480" cy="475380"/>
        </a:xfrm>
        <a:prstGeom prst="rect">
          <a:avLst/>
        </a:prstGeom>
        <a:solidFill>
          <a:srgbClr val="FFFFFF"/>
        </a:solidFill>
        <a:ln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6</xdr:col>
      <xdr:colOff>158760</xdr:colOff>
      <xdr:row>17</xdr:row>
      <xdr:rowOff>0</xdr:rowOff>
    </xdr:from>
    <xdr:to>
      <xdr:col>6</xdr:col>
      <xdr:colOff>348480</xdr:colOff>
      <xdr:row>19</xdr:row>
      <xdr:rowOff>115560</xdr:rowOff>
    </xdr:to>
    <xdr:sp macro="" textlink="">
      <xdr:nvSpPr>
        <xdr:cNvPr id="25" name="CustomShape 1">
          <a:extLst>
            <a:ext uri="{FF2B5EF4-FFF2-40B4-BE49-F238E27FC236}">
              <a16:creationId xmlns:a16="http://schemas.microsoft.com/office/drawing/2014/main" id="{2FE62351-8E6E-4C5A-90DE-25CA7D1DE6BE}"/>
            </a:ext>
          </a:extLst>
        </xdr:cNvPr>
        <xdr:cNvSpPr/>
      </xdr:nvSpPr>
      <xdr:spPr>
        <a:xfrm>
          <a:off x="3644910" y="3476625"/>
          <a:ext cx="189720" cy="496560"/>
        </a:xfrm>
        <a:prstGeom prst="rect">
          <a:avLst/>
        </a:prstGeom>
        <a:solidFill>
          <a:srgbClr val="FFFFFF"/>
        </a:solidFill>
        <a:ln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52920</xdr:colOff>
      <xdr:row>19</xdr:row>
      <xdr:rowOff>180000</xdr:rowOff>
    </xdr:from>
    <xdr:to>
      <xdr:col>8</xdr:col>
      <xdr:colOff>52200</xdr:colOff>
      <xdr:row>21</xdr:row>
      <xdr:rowOff>52200</xdr:rowOff>
    </xdr:to>
    <xdr:sp macro="" textlink="">
      <xdr:nvSpPr>
        <xdr:cNvPr id="26" name="CustomShape 1">
          <a:extLst>
            <a:ext uri="{FF2B5EF4-FFF2-40B4-BE49-F238E27FC236}">
              <a16:creationId xmlns:a16="http://schemas.microsoft.com/office/drawing/2014/main" id="{C171E227-492A-4281-A559-B66141F90205}"/>
            </a:ext>
          </a:extLst>
        </xdr:cNvPr>
        <xdr:cNvSpPr/>
      </xdr:nvSpPr>
      <xdr:spPr>
        <a:xfrm>
          <a:off x="4120095" y="4037625"/>
          <a:ext cx="580305" cy="253200"/>
        </a:xfrm>
        <a:prstGeom prst="rect">
          <a:avLst/>
        </a:prstGeom>
        <a:solidFill>
          <a:srgbClr val="FFFFFF"/>
        </a:solidFill>
        <a:ln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222120</xdr:colOff>
      <xdr:row>36</xdr:row>
      <xdr:rowOff>148320</xdr:rowOff>
    </xdr:from>
    <xdr:to>
      <xdr:col>0</xdr:col>
      <xdr:colOff>422640</xdr:colOff>
      <xdr:row>39</xdr:row>
      <xdr:rowOff>52200</xdr:rowOff>
    </xdr:to>
    <xdr:sp macro="" textlink="">
      <xdr:nvSpPr>
        <xdr:cNvPr id="27" name="CustomShape 1">
          <a:extLst>
            <a:ext uri="{FF2B5EF4-FFF2-40B4-BE49-F238E27FC236}">
              <a16:creationId xmlns:a16="http://schemas.microsoft.com/office/drawing/2014/main" id="{BCA8584A-FFB5-464A-A87A-689ACCC17E9D}"/>
            </a:ext>
          </a:extLst>
        </xdr:cNvPr>
        <xdr:cNvSpPr/>
      </xdr:nvSpPr>
      <xdr:spPr>
        <a:xfrm>
          <a:off x="222120" y="7292070"/>
          <a:ext cx="200520" cy="475380"/>
        </a:xfrm>
        <a:prstGeom prst="rect">
          <a:avLst/>
        </a:prstGeom>
        <a:solidFill>
          <a:srgbClr val="FFFFFF"/>
        </a:solidFill>
        <a:ln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</xdr:col>
      <xdr:colOff>21240</xdr:colOff>
      <xdr:row>39</xdr:row>
      <xdr:rowOff>116280</xdr:rowOff>
    </xdr:from>
    <xdr:to>
      <xdr:col>2</xdr:col>
      <xdr:colOff>41760</xdr:colOff>
      <xdr:row>40</xdr:row>
      <xdr:rowOff>147240</xdr:rowOff>
    </xdr:to>
    <xdr:sp macro="" textlink="">
      <xdr:nvSpPr>
        <xdr:cNvPr id="28" name="CustomShape 1">
          <a:extLst>
            <a:ext uri="{FF2B5EF4-FFF2-40B4-BE49-F238E27FC236}">
              <a16:creationId xmlns:a16="http://schemas.microsoft.com/office/drawing/2014/main" id="{21CD74F2-BA03-4742-9A11-61B21EDEE882}"/>
            </a:ext>
          </a:extLst>
        </xdr:cNvPr>
        <xdr:cNvSpPr/>
      </xdr:nvSpPr>
      <xdr:spPr>
        <a:xfrm>
          <a:off x="602265" y="7831530"/>
          <a:ext cx="601545" cy="221460"/>
        </a:xfrm>
        <a:prstGeom prst="rect">
          <a:avLst/>
        </a:prstGeom>
        <a:solidFill>
          <a:srgbClr val="FFFFFF"/>
        </a:solidFill>
        <a:ln>
          <a:solidFill>
            <a:srgbClr val="FFFF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0</xdr:col>
      <xdr:colOff>0</xdr:colOff>
      <xdr:row>7</xdr:row>
      <xdr:rowOff>54578</xdr:rowOff>
    </xdr:from>
    <xdr:to>
      <xdr:col>5</xdr:col>
      <xdr:colOff>428085</xdr:colOff>
      <xdr:row>24</xdr:row>
      <xdr:rowOff>81218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9569C7B5-218D-4B16-86F1-B991DD6437A1}"/>
            </a:ext>
          </a:extLst>
        </xdr:cNvPr>
        <xdr:cNvPicPr/>
      </xdr:nvPicPr>
      <xdr:blipFill>
        <a:blip xmlns:r="http://schemas.openxmlformats.org/officeDocument/2006/relationships" r:embed="rId4"/>
        <a:srcRect l="40609" t="27401" r="31591" b="25014"/>
        <a:stretch/>
      </xdr:blipFill>
      <xdr:spPr>
        <a:xfrm>
          <a:off x="0" y="1626203"/>
          <a:ext cx="3476085" cy="3265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40680</xdr:colOff>
      <xdr:row>7</xdr:row>
      <xdr:rowOff>122400</xdr:rowOff>
    </xdr:from>
    <xdr:to>
      <xdr:col>11</xdr:col>
      <xdr:colOff>373365</xdr:colOff>
      <xdr:row>24</xdr:row>
      <xdr:rowOff>108000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6ADD7B27-C2D0-4239-8C69-25741DDF3814}"/>
            </a:ext>
          </a:extLst>
        </xdr:cNvPr>
        <xdr:cNvPicPr/>
      </xdr:nvPicPr>
      <xdr:blipFill>
        <a:blip xmlns:r="http://schemas.openxmlformats.org/officeDocument/2006/relationships" r:embed="rId5"/>
        <a:srcRect l="40817" t="25063" r="30965" b="24620"/>
        <a:stretch/>
      </xdr:blipFill>
      <xdr:spPr>
        <a:xfrm>
          <a:off x="3526830" y="1694025"/>
          <a:ext cx="3380685" cy="32241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26</xdr:row>
      <xdr:rowOff>27360</xdr:rowOff>
    </xdr:from>
    <xdr:to>
      <xdr:col>5</xdr:col>
      <xdr:colOff>436035</xdr:colOff>
      <xdr:row>43</xdr:row>
      <xdr:rowOff>190080</xdr:rowOff>
    </xdr:to>
    <xdr:pic>
      <xdr:nvPicPr>
        <xdr:cNvPr id="31" name="Picture 3">
          <a:extLst>
            <a:ext uri="{FF2B5EF4-FFF2-40B4-BE49-F238E27FC236}">
              <a16:creationId xmlns:a16="http://schemas.microsoft.com/office/drawing/2014/main" id="{534AD850-1B21-40A8-A75F-CB481FBECDD2}"/>
            </a:ext>
          </a:extLst>
        </xdr:cNvPr>
        <xdr:cNvPicPr/>
      </xdr:nvPicPr>
      <xdr:blipFill>
        <a:blip xmlns:r="http://schemas.openxmlformats.org/officeDocument/2006/relationships" r:embed="rId6"/>
        <a:srcRect l="40609" t="22444" r="31383" b="24876"/>
        <a:stretch/>
      </xdr:blipFill>
      <xdr:spPr>
        <a:xfrm>
          <a:off x="0" y="5266110"/>
          <a:ext cx="3484035" cy="3401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133620</xdr:rowOff>
    </xdr:from>
    <xdr:to>
      <xdr:col>5</xdr:col>
      <xdr:colOff>396750</xdr:colOff>
      <xdr:row>18</xdr:row>
      <xdr:rowOff>160260</xdr:rowOff>
    </xdr:to>
    <xdr:pic>
      <xdr:nvPicPr>
        <xdr:cNvPr id="2" name="Picture 1_0">
          <a:extLst>
            <a:ext uri="{FF2B5EF4-FFF2-40B4-BE49-F238E27FC236}">
              <a16:creationId xmlns:a16="http://schemas.microsoft.com/office/drawing/2014/main" id="{BA2E4176-4FB9-4DF7-99CE-C7F9C2B52178}"/>
            </a:ext>
          </a:extLst>
        </xdr:cNvPr>
        <xdr:cNvPicPr/>
      </xdr:nvPicPr>
      <xdr:blipFill>
        <a:blip xmlns:r="http://schemas.openxmlformats.org/officeDocument/2006/relationships" r:embed="rId1"/>
        <a:srcRect l="40609" t="27401" r="31591" b="25014"/>
        <a:stretch/>
      </xdr:blipFill>
      <xdr:spPr>
        <a:xfrm>
          <a:off x="0" y="324120"/>
          <a:ext cx="3444750" cy="3265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281415</xdr:colOff>
      <xdr:row>0</xdr:row>
      <xdr:rowOff>75960</xdr:rowOff>
    </xdr:from>
    <xdr:to>
      <xdr:col>12</xdr:col>
      <xdr:colOff>90015</xdr:colOff>
      <xdr:row>17</xdr:row>
      <xdr:rowOff>102600</xdr:rowOff>
    </xdr:to>
    <xdr:pic>
      <xdr:nvPicPr>
        <xdr:cNvPr id="3" name="Picture 1_1">
          <a:extLst>
            <a:ext uri="{FF2B5EF4-FFF2-40B4-BE49-F238E27FC236}">
              <a16:creationId xmlns:a16="http://schemas.microsoft.com/office/drawing/2014/main" id="{D7043129-948F-4A98-BFF7-1FAD3E3CEDB1}"/>
            </a:ext>
          </a:extLst>
        </xdr:cNvPr>
        <xdr:cNvPicPr/>
      </xdr:nvPicPr>
      <xdr:blipFill>
        <a:blip xmlns:r="http://schemas.openxmlformats.org/officeDocument/2006/relationships" r:embed="rId1"/>
        <a:srcRect l="40609" t="27401" r="31591" b="25014"/>
        <a:stretch/>
      </xdr:blipFill>
      <xdr:spPr>
        <a:xfrm>
          <a:off x="3939015" y="75960"/>
          <a:ext cx="3466200" cy="3265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375645</xdr:colOff>
      <xdr:row>0</xdr:row>
      <xdr:rowOff>0</xdr:rowOff>
    </xdr:from>
    <xdr:to>
      <xdr:col>18</xdr:col>
      <xdr:colOff>162795</xdr:colOff>
      <xdr:row>17</xdr:row>
      <xdr:rowOff>26640</xdr:rowOff>
    </xdr:to>
    <xdr:pic>
      <xdr:nvPicPr>
        <xdr:cNvPr id="4" name="Picture 1_2">
          <a:extLst>
            <a:ext uri="{FF2B5EF4-FFF2-40B4-BE49-F238E27FC236}">
              <a16:creationId xmlns:a16="http://schemas.microsoft.com/office/drawing/2014/main" id="{61081E00-9F8E-40E5-8F8A-E2449AFCDE29}"/>
            </a:ext>
          </a:extLst>
        </xdr:cNvPr>
        <xdr:cNvPicPr/>
      </xdr:nvPicPr>
      <xdr:blipFill>
        <a:blip xmlns:r="http://schemas.openxmlformats.org/officeDocument/2006/relationships" r:embed="rId1"/>
        <a:srcRect l="40609" t="27401" r="31591" b="25014"/>
        <a:stretch/>
      </xdr:blipFill>
      <xdr:spPr>
        <a:xfrm>
          <a:off x="7690845" y="0"/>
          <a:ext cx="3444750" cy="3265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9720</xdr:colOff>
      <xdr:row>18</xdr:row>
      <xdr:rowOff>124620</xdr:rowOff>
    </xdr:from>
    <xdr:to>
      <xdr:col>5</xdr:col>
      <xdr:colOff>406470</xdr:colOff>
      <xdr:row>35</xdr:row>
      <xdr:rowOff>151260</xdr:rowOff>
    </xdr:to>
    <xdr:pic>
      <xdr:nvPicPr>
        <xdr:cNvPr id="5" name="Picture 1_3">
          <a:extLst>
            <a:ext uri="{FF2B5EF4-FFF2-40B4-BE49-F238E27FC236}">
              <a16:creationId xmlns:a16="http://schemas.microsoft.com/office/drawing/2014/main" id="{9375CAD9-3436-4290-A5BC-041FC3A3D30C}"/>
            </a:ext>
          </a:extLst>
        </xdr:cNvPr>
        <xdr:cNvPicPr/>
      </xdr:nvPicPr>
      <xdr:blipFill>
        <a:blip xmlns:r="http://schemas.openxmlformats.org/officeDocument/2006/relationships" r:embed="rId1"/>
        <a:srcRect l="40609" t="27401" r="31591" b="25014"/>
        <a:stretch/>
      </xdr:blipFill>
      <xdr:spPr>
        <a:xfrm>
          <a:off x="9720" y="3553620"/>
          <a:ext cx="3444750" cy="3265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252630</xdr:colOff>
      <xdr:row>18</xdr:row>
      <xdr:rowOff>29520</xdr:rowOff>
    </xdr:from>
    <xdr:to>
      <xdr:col>12</xdr:col>
      <xdr:colOff>39420</xdr:colOff>
      <xdr:row>35</xdr:row>
      <xdr:rowOff>56160</xdr:rowOff>
    </xdr:to>
    <xdr:pic>
      <xdr:nvPicPr>
        <xdr:cNvPr id="6" name="Picture 1_4">
          <a:extLst>
            <a:ext uri="{FF2B5EF4-FFF2-40B4-BE49-F238E27FC236}">
              <a16:creationId xmlns:a16="http://schemas.microsoft.com/office/drawing/2014/main" id="{7B83FC79-B458-45E8-BD00-7293CA0BDFB0}"/>
            </a:ext>
          </a:extLst>
        </xdr:cNvPr>
        <xdr:cNvPicPr/>
      </xdr:nvPicPr>
      <xdr:blipFill>
        <a:blip xmlns:r="http://schemas.openxmlformats.org/officeDocument/2006/relationships" r:embed="rId1"/>
        <a:srcRect l="40609" t="27401" r="31591" b="25014"/>
        <a:stretch/>
      </xdr:blipFill>
      <xdr:spPr>
        <a:xfrm>
          <a:off x="3910230" y="3458520"/>
          <a:ext cx="3444390" cy="3265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584085</xdr:colOff>
      <xdr:row>17</xdr:row>
      <xdr:rowOff>133620</xdr:rowOff>
    </xdr:from>
    <xdr:to>
      <xdr:col>18</xdr:col>
      <xdr:colOff>371235</xdr:colOff>
      <xdr:row>34</xdr:row>
      <xdr:rowOff>160260</xdr:rowOff>
    </xdr:to>
    <xdr:pic>
      <xdr:nvPicPr>
        <xdr:cNvPr id="7" name="Picture 1_5">
          <a:extLst>
            <a:ext uri="{FF2B5EF4-FFF2-40B4-BE49-F238E27FC236}">
              <a16:creationId xmlns:a16="http://schemas.microsoft.com/office/drawing/2014/main" id="{D053DF1C-9D7C-47C9-8773-062806F6518F}"/>
            </a:ext>
          </a:extLst>
        </xdr:cNvPr>
        <xdr:cNvPicPr/>
      </xdr:nvPicPr>
      <xdr:blipFill>
        <a:blip xmlns:r="http://schemas.openxmlformats.org/officeDocument/2006/relationships" r:embed="rId1"/>
        <a:srcRect l="40609" t="27401" r="31591" b="25014"/>
        <a:stretch/>
      </xdr:blipFill>
      <xdr:spPr>
        <a:xfrm>
          <a:off x="7899285" y="3372120"/>
          <a:ext cx="3444750" cy="32651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387270</xdr:colOff>
      <xdr:row>17</xdr:row>
      <xdr:rowOff>162000</xdr:rowOff>
    </xdr:from>
    <xdr:to>
      <xdr:col>17</xdr:col>
      <xdr:colOff>78660</xdr:colOff>
      <xdr:row>34</xdr:row>
      <xdr:rowOff>147960</xdr:rowOff>
    </xdr:to>
    <xdr:pic>
      <xdr:nvPicPr>
        <xdr:cNvPr id="2" name="Picture 2_5">
          <a:extLst>
            <a:ext uri="{FF2B5EF4-FFF2-40B4-BE49-F238E27FC236}">
              <a16:creationId xmlns:a16="http://schemas.microsoft.com/office/drawing/2014/main" id="{09228C0C-648D-4240-9161-8174DFA4E98C}"/>
            </a:ext>
          </a:extLst>
        </xdr:cNvPr>
        <xdr:cNvPicPr/>
      </xdr:nvPicPr>
      <xdr:blipFill>
        <a:blip xmlns:r="http://schemas.openxmlformats.org/officeDocument/2006/relationships" r:embed="rId1"/>
        <a:srcRect l="40817" t="25063" r="30965" b="24620"/>
        <a:stretch/>
      </xdr:blipFill>
      <xdr:spPr>
        <a:xfrm>
          <a:off x="7092870" y="3400500"/>
          <a:ext cx="3348990" cy="32244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62175</xdr:colOff>
      <xdr:row>1</xdr:row>
      <xdr:rowOff>28455</xdr:rowOff>
    </xdr:from>
    <xdr:to>
      <xdr:col>5</xdr:col>
      <xdr:colOff>363525</xdr:colOff>
      <xdr:row>18</xdr:row>
      <xdr:rowOff>14055</xdr:rowOff>
    </xdr:to>
    <xdr:pic>
      <xdr:nvPicPr>
        <xdr:cNvPr id="3" name="Picture 2_0">
          <a:extLst>
            <a:ext uri="{FF2B5EF4-FFF2-40B4-BE49-F238E27FC236}">
              <a16:creationId xmlns:a16="http://schemas.microsoft.com/office/drawing/2014/main" id="{73BA4AA8-C438-4742-BE6E-59893082DF59}"/>
            </a:ext>
          </a:extLst>
        </xdr:cNvPr>
        <xdr:cNvPicPr/>
      </xdr:nvPicPr>
      <xdr:blipFill>
        <a:blip xmlns:r="http://schemas.openxmlformats.org/officeDocument/2006/relationships" r:embed="rId1"/>
        <a:srcRect l="40817" t="25063" r="30965" b="24620"/>
        <a:stretch/>
      </xdr:blipFill>
      <xdr:spPr>
        <a:xfrm>
          <a:off x="62175" y="218955"/>
          <a:ext cx="3349350" cy="32241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418155</xdr:colOff>
      <xdr:row>0</xdr:row>
      <xdr:rowOff>76155</xdr:rowOff>
    </xdr:from>
    <xdr:to>
      <xdr:col>11</xdr:col>
      <xdr:colOff>109545</xdr:colOff>
      <xdr:row>17</xdr:row>
      <xdr:rowOff>62115</xdr:rowOff>
    </xdr:to>
    <xdr:pic>
      <xdr:nvPicPr>
        <xdr:cNvPr id="4" name="Picture 2_1">
          <a:extLst>
            <a:ext uri="{FF2B5EF4-FFF2-40B4-BE49-F238E27FC236}">
              <a16:creationId xmlns:a16="http://schemas.microsoft.com/office/drawing/2014/main" id="{0B678D75-19BD-432D-98B1-D166161B2D2B}"/>
            </a:ext>
          </a:extLst>
        </xdr:cNvPr>
        <xdr:cNvPicPr/>
      </xdr:nvPicPr>
      <xdr:blipFill>
        <a:blip xmlns:r="http://schemas.openxmlformats.org/officeDocument/2006/relationships" r:embed="rId1"/>
        <a:srcRect l="40817" t="25063" r="30965" b="24620"/>
        <a:stretch/>
      </xdr:blipFill>
      <xdr:spPr>
        <a:xfrm>
          <a:off x="3466155" y="76155"/>
          <a:ext cx="3348990" cy="32244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266385</xdr:colOff>
      <xdr:row>0</xdr:row>
      <xdr:rowOff>0</xdr:rowOff>
    </xdr:from>
    <xdr:to>
      <xdr:col>16</xdr:col>
      <xdr:colOff>599070</xdr:colOff>
      <xdr:row>16</xdr:row>
      <xdr:rowOff>176460</xdr:rowOff>
    </xdr:to>
    <xdr:pic>
      <xdr:nvPicPr>
        <xdr:cNvPr id="5" name="Picture 2_2">
          <a:extLst>
            <a:ext uri="{FF2B5EF4-FFF2-40B4-BE49-F238E27FC236}">
              <a16:creationId xmlns:a16="http://schemas.microsoft.com/office/drawing/2014/main" id="{7D3623C8-67A1-42CB-ADD2-ED4B95B7FCF8}"/>
            </a:ext>
          </a:extLst>
        </xdr:cNvPr>
        <xdr:cNvPicPr/>
      </xdr:nvPicPr>
      <xdr:blipFill>
        <a:blip xmlns:r="http://schemas.openxmlformats.org/officeDocument/2006/relationships" r:embed="rId1"/>
        <a:srcRect l="40817" t="25063" r="30965" b="24620"/>
        <a:stretch/>
      </xdr:blipFill>
      <xdr:spPr>
        <a:xfrm>
          <a:off x="6971985" y="0"/>
          <a:ext cx="3380685" cy="32244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18</xdr:row>
      <xdr:rowOff>133320</xdr:rowOff>
    </xdr:from>
    <xdr:to>
      <xdr:col>5</xdr:col>
      <xdr:colOff>301350</xdr:colOff>
      <xdr:row>35</xdr:row>
      <xdr:rowOff>118920</xdr:rowOff>
    </xdr:to>
    <xdr:pic>
      <xdr:nvPicPr>
        <xdr:cNvPr id="6" name="Picture 2_3">
          <a:extLst>
            <a:ext uri="{FF2B5EF4-FFF2-40B4-BE49-F238E27FC236}">
              <a16:creationId xmlns:a16="http://schemas.microsoft.com/office/drawing/2014/main" id="{A9A4B818-906B-4D6F-8A4D-E5A17601E094}"/>
            </a:ext>
          </a:extLst>
        </xdr:cNvPr>
        <xdr:cNvPicPr/>
      </xdr:nvPicPr>
      <xdr:blipFill>
        <a:blip xmlns:r="http://schemas.openxmlformats.org/officeDocument/2006/relationships" r:embed="rId1"/>
        <a:srcRect l="40817" t="25063" r="30965" b="24620"/>
        <a:stretch/>
      </xdr:blipFill>
      <xdr:spPr>
        <a:xfrm>
          <a:off x="0" y="3562320"/>
          <a:ext cx="3349350" cy="32241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478500</xdr:colOff>
      <xdr:row>18</xdr:row>
      <xdr:rowOff>85080</xdr:rowOff>
    </xdr:from>
    <xdr:to>
      <xdr:col>11</xdr:col>
      <xdr:colOff>188940</xdr:colOff>
      <xdr:row>35</xdr:row>
      <xdr:rowOff>70680</xdr:rowOff>
    </xdr:to>
    <xdr:pic>
      <xdr:nvPicPr>
        <xdr:cNvPr id="7" name="Picture 2_4">
          <a:extLst>
            <a:ext uri="{FF2B5EF4-FFF2-40B4-BE49-F238E27FC236}">
              <a16:creationId xmlns:a16="http://schemas.microsoft.com/office/drawing/2014/main" id="{7C5276F3-EBF0-49A2-B91B-819676975FEA}"/>
            </a:ext>
          </a:extLst>
        </xdr:cNvPr>
        <xdr:cNvPicPr/>
      </xdr:nvPicPr>
      <xdr:blipFill>
        <a:blip xmlns:r="http://schemas.openxmlformats.org/officeDocument/2006/relationships" r:embed="rId1"/>
        <a:srcRect l="40817" t="25063" r="30965" b="24620"/>
        <a:stretch/>
      </xdr:blipFill>
      <xdr:spPr>
        <a:xfrm>
          <a:off x="3526500" y="3514080"/>
          <a:ext cx="3368040" cy="32241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rm"/>
  <dimension ref="A1:X351"/>
  <sheetViews>
    <sheetView tabSelected="1" topLeftCell="H1" zoomScaleNormal="100" workbookViewId="0">
      <selection activeCell="T1" sqref="T1:X1048576"/>
    </sheetView>
  </sheetViews>
  <sheetFormatPr defaultRowHeight="15" x14ac:dyDescent="0.25"/>
  <cols>
    <col min="1" max="1" width="22" style="1" bestFit="1" customWidth="1"/>
    <col min="2" max="2" width="14.42578125" style="1" customWidth="1"/>
    <col min="3" max="3" width="53.42578125" style="1" customWidth="1"/>
    <col min="4" max="5" width="7.85546875" style="9" customWidth="1"/>
    <col min="6" max="6" width="9.42578125" style="8" customWidth="1"/>
    <col min="7" max="10" width="51.42578125" style="1" bestFit="1" customWidth="1"/>
    <col min="11" max="11" width="19.85546875" style="1" customWidth="1"/>
    <col min="12" max="12" width="8.28515625" style="1" customWidth="1"/>
    <col min="13" max="13" width="12.85546875" style="1" customWidth="1"/>
    <col min="14" max="14" width="9.140625" style="8"/>
    <col min="15" max="15" width="8.5703125" style="1" customWidth="1"/>
    <col min="16" max="19" width="11.28515625" style="1" customWidth="1"/>
    <col min="20" max="20" width="10.28515625" hidden="1" customWidth="1"/>
    <col min="21" max="21" width="9.140625" hidden="1" customWidth="1"/>
    <col min="22" max="22" width="10.28515625" hidden="1" customWidth="1"/>
    <col min="23" max="24" width="9.140625" hidden="1" customWidth="1"/>
  </cols>
  <sheetData>
    <row r="1" spans="1:24" ht="47.25" customHeight="1" x14ac:dyDescent="0.25">
      <c r="A1" s="10" t="s">
        <v>0</v>
      </c>
      <c r="B1" s="11" t="s">
        <v>497</v>
      </c>
      <c r="C1" s="11" t="s">
        <v>496</v>
      </c>
      <c r="D1" s="11" t="s">
        <v>503</v>
      </c>
      <c r="E1" s="11" t="s">
        <v>1</v>
      </c>
      <c r="F1" s="11" t="s">
        <v>2</v>
      </c>
      <c r="G1" s="11" t="s">
        <v>504</v>
      </c>
      <c r="H1" s="11" t="s">
        <v>505</v>
      </c>
      <c r="I1" s="11" t="s">
        <v>506</v>
      </c>
      <c r="J1" s="11" t="s">
        <v>507</v>
      </c>
      <c r="K1" s="11" t="s">
        <v>6</v>
      </c>
      <c r="L1" s="11" t="s">
        <v>7</v>
      </c>
      <c r="M1" s="11" t="s">
        <v>3</v>
      </c>
      <c r="N1" s="11" t="s">
        <v>495</v>
      </c>
      <c r="O1" s="11" t="s">
        <v>500</v>
      </c>
      <c r="P1" s="11" t="s">
        <v>498</v>
      </c>
      <c r="Q1" s="11" t="s">
        <v>499</v>
      </c>
      <c r="R1" s="11" t="s">
        <v>501</v>
      </c>
      <c r="S1" s="11" t="s">
        <v>502</v>
      </c>
    </row>
    <row r="2" spans="1:24" s="15" customFormat="1" x14ac:dyDescent="0.25">
      <c r="A2" s="12" t="s">
        <v>4</v>
      </c>
      <c r="B2" s="13" t="s">
        <v>5</v>
      </c>
      <c r="C2" s="12" t="s">
        <v>169</v>
      </c>
      <c r="D2" s="14">
        <v>400</v>
      </c>
      <c r="E2" s="14">
        <v>700</v>
      </c>
      <c r="F2" s="13">
        <v>1</v>
      </c>
      <c r="G2" s="12" t="s">
        <v>246</v>
      </c>
      <c r="H2" s="12" t="s">
        <v>538</v>
      </c>
      <c r="I2" s="12"/>
      <c r="J2" s="12" t="s">
        <v>550</v>
      </c>
      <c r="K2" s="13" t="s">
        <v>113</v>
      </c>
      <c r="L2" s="13" t="s">
        <v>113</v>
      </c>
      <c r="M2" s="13">
        <v>2</v>
      </c>
      <c r="N2" s="13"/>
      <c r="O2" s="19" t="str">
        <f>IF(C2="","",VLOOKUP(C2,LDSP!$A$2:$D$248,3,FALSE))</f>
        <v>6005954</v>
      </c>
      <c r="P2" s="19" t="str">
        <f>IF($T2=U2,VLOOKUP(G2,EDGE!$A$2:$D$1049,2,FALSE),"")</f>
        <v>293060</v>
      </c>
      <c r="Q2" s="19" t="str">
        <f>IF($T2=V2,VLOOKUP(H2,EDGE!$A$2:$D$1049,2,FALSE),"")</f>
        <v/>
      </c>
      <c r="R2" s="19" t="str">
        <f>IF($T2=W2,VLOOKUP(I2,EDGE!$A$2:$D$1049,2,FALSE),"")</f>
        <v/>
      </c>
      <c r="S2" s="19" t="str">
        <f>IF($T2=X2,VLOOKUP(J2,EDGE!$A$2:$D$1049,2,FALSE),"")</f>
        <v/>
      </c>
      <c r="T2" s="15">
        <f>IF(C2="","100",VLOOKUP(C2,LDSP!$A$2:$E$248,5,FALSE))</f>
        <v>16</v>
      </c>
      <c r="U2" s="15">
        <f>IF(G2="","101",VLOOKUP(G2,EDGE!$A$2:$E$1049,5,FALSE))</f>
        <v>16</v>
      </c>
      <c r="V2" s="15">
        <f>IF(H2="","101",VLOOKUP(H2,EDGE!$A$2:$E$1049,5,FALSE))</f>
        <v>25</v>
      </c>
      <c r="W2" s="15" t="str">
        <f>IF(I2="","101",VLOOKUP(I2,EDGE!$A$2:$E$1049,5,FALSE))</f>
        <v>101</v>
      </c>
      <c r="X2" s="15">
        <f>IF(J2="","101",VLOOKUP(J2,EDGE!$A$2:$E$1049,5,FALSE))</f>
        <v>25</v>
      </c>
    </row>
    <row r="3" spans="1:24" s="15" customFormat="1" x14ac:dyDescent="0.25">
      <c r="A3" s="12"/>
      <c r="B3" s="13"/>
      <c r="C3" s="12"/>
      <c r="D3" s="14"/>
      <c r="E3" s="14"/>
      <c r="F3" s="13"/>
      <c r="G3" s="12"/>
      <c r="H3" s="12"/>
      <c r="I3" s="12"/>
      <c r="J3" s="12"/>
      <c r="K3" s="13"/>
      <c r="L3" s="13"/>
      <c r="M3" s="13"/>
      <c r="N3" s="13"/>
      <c r="O3" s="19" t="str">
        <f>IF(C3="","",VLOOKUP(C3,LDSP!$A$2:$D$248,3,FALSE))</f>
        <v/>
      </c>
      <c r="P3" s="19" t="str">
        <f>IF($T3=U3,VLOOKUP(G3,EDGE!$A$2:$D$1049,2,FALSE),"")</f>
        <v/>
      </c>
      <c r="Q3" s="19" t="str">
        <f>IF($T3=V3,VLOOKUP(H3,EDGE!$A$2:$D$1049,2,FALSE),"")</f>
        <v/>
      </c>
      <c r="R3" s="19" t="str">
        <f>IF($T3=W3,VLOOKUP(I3,EDGE!$A$2:$D$1049,2,FALSE),"")</f>
        <v/>
      </c>
      <c r="S3" s="19" t="str">
        <f>IF($T3=X3,VLOOKUP(J3,EDGE!$A$2:$D$1049,2,FALSE),"")</f>
        <v/>
      </c>
      <c r="T3" s="15" t="str">
        <f>IF(C3="","100",VLOOKUP(C3,LDSP!$A$2:$E$248,5,FALSE))</f>
        <v>100</v>
      </c>
      <c r="U3" s="15" t="str">
        <f>IF(G3="","101",VLOOKUP(G3,EDGE!$A$2:$E$1049,5,FALSE))</f>
        <v>101</v>
      </c>
      <c r="V3" s="15" t="str">
        <f>IF(H3="","101",VLOOKUP(H3,EDGE!$A$2:$E$1049,5,FALSE))</f>
        <v>101</v>
      </c>
      <c r="W3" s="15" t="str">
        <f>IF(I3="","101",VLOOKUP(I3,EDGE!$A$2:$E$1049,5,FALSE))</f>
        <v>101</v>
      </c>
      <c r="X3" s="15" t="str">
        <f>IF(J3="","101",VLOOKUP(J3,EDGE!$A$2:$E$1049,5,FALSE))</f>
        <v>101</v>
      </c>
    </row>
    <row r="4" spans="1:24" s="15" customFormat="1" x14ac:dyDescent="0.25">
      <c r="A4" s="12"/>
      <c r="B4" s="13"/>
      <c r="C4" s="12"/>
      <c r="D4" s="14"/>
      <c r="E4" s="14"/>
      <c r="F4" s="13"/>
      <c r="G4" s="12"/>
      <c r="H4" s="12"/>
      <c r="I4" s="12"/>
      <c r="J4" s="12"/>
      <c r="K4" s="13"/>
      <c r="L4" s="13"/>
      <c r="M4" s="13"/>
      <c r="N4" s="13"/>
      <c r="O4" s="19" t="str">
        <f>IF(C4="","",VLOOKUP(C4,LDSP!$A$2:$D$248,3,FALSE))</f>
        <v/>
      </c>
      <c r="P4" s="19" t="str">
        <f>IF($T4=U4,VLOOKUP(G4,EDGE!$A$2:$D$1049,2,FALSE),"")</f>
        <v/>
      </c>
      <c r="Q4" s="19" t="str">
        <f>IF($T4=V4,VLOOKUP(H4,EDGE!$A$2:$D$1049,2,FALSE),"")</f>
        <v/>
      </c>
      <c r="R4" s="19" t="str">
        <f>IF($T4=W4,VLOOKUP(I4,EDGE!$A$2:$D$1049,2,FALSE),"")</f>
        <v/>
      </c>
      <c r="S4" s="19" t="str">
        <f>IF($T4=X4,VLOOKUP(J4,EDGE!$A$2:$D$1049,2,FALSE),"")</f>
        <v/>
      </c>
      <c r="T4" s="15" t="str">
        <f>IF(C4="","100",VLOOKUP(C4,LDSP!$A$2:$E$248,5,FALSE))</f>
        <v>100</v>
      </c>
      <c r="U4" s="15" t="str">
        <f>IF(G4="","101",VLOOKUP(G4,EDGE!$A$2:$E$1049,5,FALSE))</f>
        <v>101</v>
      </c>
      <c r="V4" s="15" t="str">
        <f>IF(H4="","101",VLOOKUP(H4,EDGE!$A$2:$E$1049,5,FALSE))</f>
        <v>101</v>
      </c>
      <c r="W4" s="15" t="str">
        <f>IF(I4="","101",VLOOKUP(I4,EDGE!$A$2:$E$1049,5,FALSE))</f>
        <v>101</v>
      </c>
      <c r="X4" s="15" t="str">
        <f>IF(J4="","101",VLOOKUP(J4,EDGE!$A$2:$E$1049,5,FALSE))</f>
        <v>101</v>
      </c>
    </row>
    <row r="5" spans="1:24" s="15" customFormat="1" x14ac:dyDescent="0.25">
      <c r="A5" s="12"/>
      <c r="B5" s="13"/>
      <c r="C5" s="12"/>
      <c r="D5" s="14"/>
      <c r="E5" s="14"/>
      <c r="F5" s="13"/>
      <c r="G5" s="12"/>
      <c r="H5" s="12"/>
      <c r="I5" s="12"/>
      <c r="J5" s="12"/>
      <c r="K5" s="13"/>
      <c r="L5" s="13"/>
      <c r="M5" s="13"/>
      <c r="N5" s="13"/>
      <c r="O5" s="19" t="str">
        <f>IF(C5="","",VLOOKUP(C5,LDSP!$A$2:$D$248,3,FALSE))</f>
        <v/>
      </c>
      <c r="P5" s="19" t="str">
        <f>IF($T5=U5,VLOOKUP(G5,EDGE!$A$2:$D$1049,2,FALSE),"")</f>
        <v/>
      </c>
      <c r="Q5" s="19" t="str">
        <f>IF($T5=V5,VLOOKUP(H5,EDGE!$A$2:$D$1049,2,FALSE),"")</f>
        <v/>
      </c>
      <c r="R5" s="19" t="str">
        <f>IF($T5=W5,VLOOKUP(I5,EDGE!$A$2:$D$1049,2,FALSE),"")</f>
        <v/>
      </c>
      <c r="S5" s="19" t="str">
        <f>IF($T5=X5,VLOOKUP(J5,EDGE!$A$2:$D$1049,2,FALSE),"")</f>
        <v/>
      </c>
      <c r="T5" s="15" t="str">
        <f>IF(C5="","100",VLOOKUP(C5,LDSP!$A$2:$E$248,5,FALSE))</f>
        <v>100</v>
      </c>
      <c r="U5" s="15" t="str">
        <f>IF(G5="","101",VLOOKUP(G5,EDGE!$A$2:$E$1049,5,FALSE))</f>
        <v>101</v>
      </c>
      <c r="V5" s="15" t="str">
        <f>IF(H5="","101",VLOOKUP(H5,EDGE!$A$2:$E$1049,5,FALSE))</f>
        <v>101</v>
      </c>
      <c r="W5" s="15" t="str">
        <f>IF(I5="","101",VLOOKUP(I5,EDGE!$A$2:$E$1049,5,FALSE))</f>
        <v>101</v>
      </c>
      <c r="X5" s="15" t="str">
        <f>IF(J5="","101",VLOOKUP(J5,EDGE!$A$2:$E$1049,5,FALSE))</f>
        <v>101</v>
      </c>
    </row>
    <row r="6" spans="1:24" s="15" customFormat="1" x14ac:dyDescent="0.25">
      <c r="A6" s="12"/>
      <c r="B6" s="13"/>
      <c r="C6" s="12"/>
      <c r="D6" s="14"/>
      <c r="E6" s="14"/>
      <c r="F6" s="13"/>
      <c r="G6" s="12"/>
      <c r="H6" s="12"/>
      <c r="I6" s="12"/>
      <c r="J6" s="12"/>
      <c r="K6" s="13"/>
      <c r="L6" s="13"/>
      <c r="M6" s="13"/>
      <c r="N6" s="13"/>
      <c r="O6" s="19" t="str">
        <f>IF(C6="","",VLOOKUP(C6,LDSP!$A$2:$D$248,3,FALSE))</f>
        <v/>
      </c>
      <c r="P6" s="19" t="str">
        <f>IF($T6=U6,VLOOKUP(G6,EDGE!$A$2:$D$1049,2,FALSE),"")</f>
        <v/>
      </c>
      <c r="Q6" s="19" t="str">
        <f>IF($T6=V6,VLOOKUP(H6,EDGE!$A$2:$D$1049,2,FALSE),"")</f>
        <v/>
      </c>
      <c r="R6" s="19" t="str">
        <f>IF($T6=W6,VLOOKUP(I6,EDGE!$A$2:$D$1049,2,FALSE),"")</f>
        <v/>
      </c>
      <c r="S6" s="19" t="str">
        <f>IF($T6=X6,VLOOKUP(J6,EDGE!$A$2:$D$1049,2,FALSE),"")</f>
        <v/>
      </c>
      <c r="T6" s="15" t="str">
        <f>IF(C6="","100",VLOOKUP(C6,LDSP!$A$2:$E$248,5,FALSE))</f>
        <v>100</v>
      </c>
      <c r="U6" s="15" t="str">
        <f>IF(G6="","101",VLOOKUP(G6,EDGE!$A$2:$E$1049,5,FALSE))</f>
        <v>101</v>
      </c>
      <c r="V6" s="15" t="str">
        <f>IF(H6="","101",VLOOKUP(H6,EDGE!$A$2:$E$1049,5,FALSE))</f>
        <v>101</v>
      </c>
      <c r="W6" s="15" t="str">
        <f>IF(I6="","101",VLOOKUP(I6,EDGE!$A$2:$E$1049,5,FALSE))</f>
        <v>101</v>
      </c>
      <c r="X6" s="15" t="str">
        <f>IF(J6="","101",VLOOKUP(J6,EDGE!$A$2:$E$1049,5,FALSE))</f>
        <v>101</v>
      </c>
    </row>
    <row r="7" spans="1:24" s="15" customFormat="1" x14ac:dyDescent="0.25">
      <c r="A7" s="12"/>
      <c r="B7" s="13"/>
      <c r="C7" s="12"/>
      <c r="D7" s="14"/>
      <c r="E7" s="14"/>
      <c r="F7" s="13"/>
      <c r="G7" s="12"/>
      <c r="H7" s="12"/>
      <c r="I7" s="12"/>
      <c r="J7" s="12"/>
      <c r="K7" s="13"/>
      <c r="L7" s="13"/>
      <c r="M7" s="13"/>
      <c r="N7" s="13"/>
      <c r="O7" s="19" t="str">
        <f>IF(C7="","",VLOOKUP(C7,LDSP!$A$2:$D$248,3,FALSE))</f>
        <v/>
      </c>
      <c r="P7" s="19" t="str">
        <f>IF($T7=U7,VLOOKUP(G7,EDGE!$A$2:$D$1049,2,FALSE),"")</f>
        <v/>
      </c>
      <c r="Q7" s="19" t="str">
        <f>IF($T7=V7,VLOOKUP(H7,EDGE!$A$2:$D$1049,2,FALSE),"")</f>
        <v/>
      </c>
      <c r="R7" s="19" t="str">
        <f>IF($T7=W7,VLOOKUP(I7,EDGE!$A$2:$D$1049,2,FALSE),"")</f>
        <v/>
      </c>
      <c r="S7" s="19" t="str">
        <f>IF($T7=X7,VLOOKUP(J7,EDGE!$A$2:$D$1049,2,FALSE),"")</f>
        <v/>
      </c>
      <c r="T7" s="15" t="str">
        <f>IF(C7="","100",VLOOKUP(C7,LDSP!$A$2:$E$248,5,FALSE))</f>
        <v>100</v>
      </c>
      <c r="U7" s="15" t="str">
        <f>IF(G7="","101",VLOOKUP(G7,EDGE!$A$2:$E$1049,5,FALSE))</f>
        <v>101</v>
      </c>
      <c r="V7" s="15" t="str">
        <f>IF(H7="","101",VLOOKUP(H7,EDGE!$A$2:$E$1049,5,FALSE))</f>
        <v>101</v>
      </c>
      <c r="W7" s="15" t="str">
        <f>IF(I7="","101",VLOOKUP(I7,EDGE!$A$2:$E$1049,5,FALSE))</f>
        <v>101</v>
      </c>
      <c r="X7" s="15" t="str">
        <f>IF(J7="","101",VLOOKUP(J7,EDGE!$A$2:$E$1049,5,FALSE))</f>
        <v>101</v>
      </c>
    </row>
    <row r="8" spans="1:24" s="15" customFormat="1" x14ac:dyDescent="0.25">
      <c r="A8" s="12"/>
      <c r="B8" s="13"/>
      <c r="C8" s="12"/>
      <c r="D8" s="14"/>
      <c r="E8" s="14"/>
      <c r="F8" s="13"/>
      <c r="G8" s="12"/>
      <c r="H8" s="12"/>
      <c r="I8" s="12"/>
      <c r="J8" s="12"/>
      <c r="K8" s="13"/>
      <c r="L8" s="13"/>
      <c r="M8" s="13"/>
      <c r="N8" s="13"/>
      <c r="O8" s="19" t="str">
        <f>IF(C8="","",VLOOKUP(C8,LDSP!$A$2:$D$248,3,FALSE))</f>
        <v/>
      </c>
      <c r="P8" s="19" t="str">
        <f>IF($T8=U8,VLOOKUP(G8,EDGE!$A$2:$D$1049,2,FALSE),"")</f>
        <v/>
      </c>
      <c r="Q8" s="19" t="str">
        <f>IF($T8=V8,VLOOKUP(H8,EDGE!$A$2:$D$1049,2,FALSE),"")</f>
        <v/>
      </c>
      <c r="R8" s="19" t="str">
        <f>IF($T8=W8,VLOOKUP(I8,EDGE!$A$2:$D$1049,2,FALSE),"")</f>
        <v/>
      </c>
      <c r="S8" s="19" t="str">
        <f>IF($T8=X8,VLOOKUP(J8,EDGE!$A$2:$D$1049,2,FALSE),"")</f>
        <v/>
      </c>
      <c r="T8" s="15" t="str">
        <f>IF(C8="","100",VLOOKUP(C8,LDSP!$A$2:$E$248,5,FALSE))</f>
        <v>100</v>
      </c>
      <c r="U8" s="15" t="str">
        <f>IF(G8="","101",VLOOKUP(G8,EDGE!$A$2:$E$1049,5,FALSE))</f>
        <v>101</v>
      </c>
      <c r="V8" s="15" t="str">
        <f>IF(H8="","101",VLOOKUP(H8,EDGE!$A$2:$E$1049,5,FALSE))</f>
        <v>101</v>
      </c>
      <c r="W8" s="15" t="str">
        <f>IF(I8="","101",VLOOKUP(I8,EDGE!$A$2:$E$1049,5,FALSE))</f>
        <v>101</v>
      </c>
      <c r="X8" s="15" t="str">
        <f>IF(J8="","101",VLOOKUP(J8,EDGE!$A$2:$E$1049,5,FALSE))</f>
        <v>101</v>
      </c>
    </row>
    <row r="9" spans="1:24" s="15" customFormat="1" x14ac:dyDescent="0.25">
      <c r="A9" s="12"/>
      <c r="B9" s="13"/>
      <c r="C9" s="12"/>
      <c r="D9" s="14"/>
      <c r="E9" s="14"/>
      <c r="F9" s="13"/>
      <c r="G9" s="12"/>
      <c r="H9" s="12"/>
      <c r="I9" s="12"/>
      <c r="J9" s="12"/>
      <c r="K9" s="13"/>
      <c r="L9" s="13"/>
      <c r="M9" s="13"/>
      <c r="N9" s="13"/>
      <c r="O9" s="19" t="str">
        <f>IF(C9="","",VLOOKUP(C9,LDSP!$A$2:$D$248,3,FALSE))</f>
        <v/>
      </c>
      <c r="P9" s="19" t="str">
        <f>IF($T9=U9,VLOOKUP(G9,EDGE!$A$2:$D$1049,2,FALSE),"")</f>
        <v/>
      </c>
      <c r="Q9" s="19" t="str">
        <f>IF($T9=V9,VLOOKUP(H9,EDGE!$A$2:$D$1049,2,FALSE),"")</f>
        <v/>
      </c>
      <c r="R9" s="19" t="str">
        <f>IF($T9=W9,VLOOKUP(I9,EDGE!$A$2:$D$1049,2,FALSE),"")</f>
        <v/>
      </c>
      <c r="S9" s="19" t="str">
        <f>IF($T9=X9,VLOOKUP(J9,EDGE!$A$2:$D$1049,2,FALSE),"")</f>
        <v/>
      </c>
      <c r="T9" s="15" t="str">
        <f>IF(C9="","100",VLOOKUP(C9,LDSP!$A$2:$E$248,5,FALSE))</f>
        <v>100</v>
      </c>
      <c r="U9" s="15" t="str">
        <f>IF(G9="","101",VLOOKUP(G9,EDGE!$A$2:$E$1049,5,FALSE))</f>
        <v>101</v>
      </c>
      <c r="V9" s="15" t="str">
        <f>IF(H9="","101",VLOOKUP(H9,EDGE!$A$2:$E$1049,5,FALSE))</f>
        <v>101</v>
      </c>
      <c r="W9" s="15" t="str">
        <f>IF(I9="","101",VLOOKUP(I9,EDGE!$A$2:$E$1049,5,FALSE))</f>
        <v>101</v>
      </c>
      <c r="X9" s="15" t="str">
        <f>IF(J9="","101",VLOOKUP(J9,EDGE!$A$2:$E$1049,5,FALSE))</f>
        <v>101</v>
      </c>
    </row>
    <row r="10" spans="1:24" s="15" customFormat="1" x14ac:dyDescent="0.25">
      <c r="A10" s="12"/>
      <c r="B10" s="13"/>
      <c r="C10" s="12"/>
      <c r="D10" s="14"/>
      <c r="E10" s="14"/>
      <c r="F10" s="13"/>
      <c r="G10" s="12"/>
      <c r="H10" s="12"/>
      <c r="I10" s="12"/>
      <c r="J10" s="12"/>
      <c r="K10" s="13"/>
      <c r="L10" s="13"/>
      <c r="M10" s="13"/>
      <c r="N10" s="13"/>
      <c r="O10" s="19" t="str">
        <f>IF(C10="","",VLOOKUP(C10,LDSP!$A$2:$D$248,3,FALSE))</f>
        <v/>
      </c>
      <c r="P10" s="19" t="str">
        <f>IF($T10=U10,VLOOKUP(G10,EDGE!$A$2:$D$1049,2,FALSE),"")</f>
        <v/>
      </c>
      <c r="Q10" s="19" t="str">
        <f>IF($T10=V10,VLOOKUP(H10,EDGE!$A$2:$D$1049,2,FALSE),"")</f>
        <v/>
      </c>
      <c r="R10" s="19" t="str">
        <f>IF($T10=W10,VLOOKUP(I10,EDGE!$A$2:$D$1049,2,FALSE),"")</f>
        <v/>
      </c>
      <c r="S10" s="19" t="str">
        <f>IF($T10=X10,VLOOKUP(J10,EDGE!$A$2:$D$1049,2,FALSE),"")</f>
        <v/>
      </c>
      <c r="T10" s="15" t="str">
        <f>IF(C10="","100",VLOOKUP(C10,LDSP!$A$2:$E$248,5,FALSE))</f>
        <v>100</v>
      </c>
      <c r="U10" s="15" t="str">
        <f>IF(G10="","101",VLOOKUP(G10,EDGE!$A$2:$E$1049,5,FALSE))</f>
        <v>101</v>
      </c>
      <c r="V10" s="15" t="str">
        <f>IF(H10="","101",VLOOKUP(H10,EDGE!$A$2:$E$1049,5,FALSE))</f>
        <v>101</v>
      </c>
      <c r="W10" s="15" t="str">
        <f>IF(I10="","101",VLOOKUP(I10,EDGE!$A$2:$E$1049,5,FALSE))</f>
        <v>101</v>
      </c>
      <c r="X10" s="15" t="str">
        <f>IF(J10="","101",VLOOKUP(J10,EDGE!$A$2:$E$1049,5,FALSE))</f>
        <v>101</v>
      </c>
    </row>
    <row r="11" spans="1:24" s="15" customFormat="1" x14ac:dyDescent="0.25">
      <c r="A11" s="12"/>
      <c r="B11" s="13"/>
      <c r="C11" s="12"/>
      <c r="D11" s="14"/>
      <c r="E11" s="14"/>
      <c r="F11" s="13"/>
      <c r="G11" s="12"/>
      <c r="H11" s="12"/>
      <c r="I11" s="12"/>
      <c r="J11" s="12"/>
      <c r="K11" s="13"/>
      <c r="L11" s="13"/>
      <c r="M11" s="13"/>
      <c r="N11" s="13"/>
      <c r="O11" s="19" t="str">
        <f>IF(C11="","",VLOOKUP(C11,LDSP!$A$2:$D$248,3,FALSE))</f>
        <v/>
      </c>
      <c r="P11" s="19" t="str">
        <f>IF($T11=U11,VLOOKUP(G11,EDGE!$A$2:$D$1049,2,FALSE),"")</f>
        <v/>
      </c>
      <c r="Q11" s="19" t="str">
        <f>IF($T11=V11,VLOOKUP(H11,EDGE!$A$2:$D$1049,2,FALSE),"")</f>
        <v/>
      </c>
      <c r="R11" s="19" t="str">
        <f>IF($T11=W11,VLOOKUP(I11,EDGE!$A$2:$D$1049,2,FALSE),"")</f>
        <v/>
      </c>
      <c r="S11" s="19" t="str">
        <f>IF($T11=X11,VLOOKUP(J11,EDGE!$A$2:$D$1049,2,FALSE),"")</f>
        <v/>
      </c>
      <c r="T11" s="15" t="str">
        <f>IF(C11="","100",VLOOKUP(C11,LDSP!$A$2:$E$248,5,FALSE))</f>
        <v>100</v>
      </c>
      <c r="U11" s="15" t="str">
        <f>IF(G11="","101",VLOOKUP(G11,EDGE!$A$2:$E$1049,5,FALSE))</f>
        <v>101</v>
      </c>
      <c r="V11" s="15" t="str">
        <f>IF(H11="","101",VLOOKUP(H11,EDGE!$A$2:$E$1049,5,FALSE))</f>
        <v>101</v>
      </c>
      <c r="W11" s="15" t="str">
        <f>IF(I11="","101",VLOOKUP(I11,EDGE!$A$2:$E$1049,5,FALSE))</f>
        <v>101</v>
      </c>
      <c r="X11" s="15" t="str">
        <f>IF(J11="","101",VLOOKUP(J11,EDGE!$A$2:$E$1049,5,FALSE))</f>
        <v>101</v>
      </c>
    </row>
    <row r="12" spans="1:24" s="15" customFormat="1" x14ac:dyDescent="0.25">
      <c r="A12" s="12"/>
      <c r="B12" s="13"/>
      <c r="C12" s="12"/>
      <c r="D12" s="14"/>
      <c r="E12" s="14"/>
      <c r="F12" s="13"/>
      <c r="G12" s="12"/>
      <c r="H12" s="12"/>
      <c r="I12" s="12"/>
      <c r="J12" s="12"/>
      <c r="K12" s="13"/>
      <c r="L12" s="13"/>
      <c r="M12" s="13"/>
      <c r="N12" s="13"/>
      <c r="O12" s="19" t="str">
        <f>IF(C12="","",VLOOKUP(C12,LDSP!$A$2:$D$248,3,FALSE))</f>
        <v/>
      </c>
      <c r="P12" s="19" t="str">
        <f>IF($T12=U12,VLOOKUP(G12,EDGE!$A$2:$D$1049,2,FALSE),"")</f>
        <v/>
      </c>
      <c r="Q12" s="19" t="str">
        <f>IF($T12=V12,VLOOKUP(H12,EDGE!$A$2:$D$1049,2,FALSE),"")</f>
        <v/>
      </c>
      <c r="R12" s="19" t="str">
        <f>IF($T12=W12,VLOOKUP(I12,EDGE!$A$2:$D$1049,2,FALSE),"")</f>
        <v/>
      </c>
      <c r="S12" s="19" t="str">
        <f>IF($T12=X12,VLOOKUP(J12,EDGE!$A$2:$D$1049,2,FALSE),"")</f>
        <v/>
      </c>
      <c r="T12" s="15" t="str">
        <f>IF(C12="","100",VLOOKUP(C12,LDSP!$A$2:$E$248,5,FALSE))</f>
        <v>100</v>
      </c>
      <c r="U12" s="15" t="str">
        <f>IF(G12="","101",VLOOKUP(G12,EDGE!$A$2:$E$1049,5,FALSE))</f>
        <v>101</v>
      </c>
      <c r="V12" s="15" t="str">
        <f>IF(H12="","101",VLOOKUP(H12,EDGE!$A$2:$E$1049,5,FALSE))</f>
        <v>101</v>
      </c>
      <c r="W12" s="15" t="str">
        <f>IF(I12="","101",VLOOKUP(I12,EDGE!$A$2:$E$1049,5,FALSE))</f>
        <v>101</v>
      </c>
      <c r="X12" s="15" t="str">
        <f>IF(J12="","101",VLOOKUP(J12,EDGE!$A$2:$E$1049,5,FALSE))</f>
        <v>101</v>
      </c>
    </row>
    <row r="13" spans="1:24" s="15" customFormat="1" x14ac:dyDescent="0.25">
      <c r="A13" s="12"/>
      <c r="B13" s="13"/>
      <c r="C13" s="12"/>
      <c r="D13" s="14"/>
      <c r="E13" s="14"/>
      <c r="F13" s="13"/>
      <c r="G13" s="12"/>
      <c r="H13" s="12"/>
      <c r="I13" s="12"/>
      <c r="J13" s="12"/>
      <c r="K13" s="13"/>
      <c r="L13" s="13"/>
      <c r="M13" s="13"/>
      <c r="N13" s="13"/>
      <c r="O13" s="19" t="str">
        <f>IF(C13="","",VLOOKUP(C13,LDSP!$A$2:$D$248,3,FALSE))</f>
        <v/>
      </c>
      <c r="P13" s="19" t="str">
        <f>IF($T13=U13,VLOOKUP(G13,EDGE!$A$2:$D$1049,2,FALSE),"")</f>
        <v/>
      </c>
      <c r="Q13" s="19" t="str">
        <f>IF($T13=V13,VLOOKUP(H13,EDGE!$A$2:$D$1049,2,FALSE),"")</f>
        <v/>
      </c>
      <c r="R13" s="19" t="str">
        <f>IF($T13=W13,VLOOKUP(I13,EDGE!$A$2:$D$1049,2,FALSE),"")</f>
        <v/>
      </c>
      <c r="S13" s="19" t="str">
        <f>IF($T13=X13,VLOOKUP(J13,EDGE!$A$2:$D$1049,2,FALSE),"")</f>
        <v/>
      </c>
      <c r="T13" s="15" t="str">
        <f>IF(C13="","100",VLOOKUP(C13,LDSP!$A$2:$E$248,5,FALSE))</f>
        <v>100</v>
      </c>
      <c r="U13" s="15" t="str">
        <f>IF(G13="","101",VLOOKUP(G13,EDGE!$A$2:$E$1049,5,FALSE))</f>
        <v>101</v>
      </c>
      <c r="V13" s="15" t="str">
        <f>IF(H13="","101",VLOOKUP(H13,EDGE!$A$2:$E$1049,5,FALSE))</f>
        <v>101</v>
      </c>
      <c r="W13" s="15" t="str">
        <f>IF(I13="","101",VLOOKUP(I13,EDGE!$A$2:$E$1049,5,FALSE))</f>
        <v>101</v>
      </c>
      <c r="X13" s="15" t="str">
        <f>IF(J13="","101",VLOOKUP(J13,EDGE!$A$2:$E$1049,5,FALSE))</f>
        <v>101</v>
      </c>
    </row>
    <row r="14" spans="1:24" s="15" customFormat="1" x14ac:dyDescent="0.25">
      <c r="A14" s="12"/>
      <c r="B14" s="13"/>
      <c r="C14" s="12"/>
      <c r="D14" s="14"/>
      <c r="E14" s="14"/>
      <c r="F14" s="13"/>
      <c r="G14" s="12"/>
      <c r="H14" s="12"/>
      <c r="I14" s="12"/>
      <c r="J14" s="12"/>
      <c r="K14" s="13"/>
      <c r="L14" s="13"/>
      <c r="M14" s="13"/>
      <c r="N14" s="13"/>
      <c r="O14" s="19" t="str">
        <f>IF(C14="","",VLOOKUP(C14,LDSP!$A$2:$D$248,3,FALSE))</f>
        <v/>
      </c>
      <c r="P14" s="19" t="str">
        <f>IF($T14=U14,VLOOKUP(G14,EDGE!$A$2:$D$1049,2,FALSE),"")</f>
        <v/>
      </c>
      <c r="Q14" s="19" t="str">
        <f>IF($T14=V14,VLOOKUP(H14,EDGE!$A$2:$D$1049,2,FALSE),"")</f>
        <v/>
      </c>
      <c r="R14" s="19" t="str">
        <f>IF($T14=W14,VLOOKUP(I14,EDGE!$A$2:$D$1049,2,FALSE),"")</f>
        <v/>
      </c>
      <c r="S14" s="19" t="str">
        <f>IF($T14=X14,VLOOKUP(J14,EDGE!$A$2:$D$1049,2,FALSE),"")</f>
        <v/>
      </c>
      <c r="T14" s="15" t="str">
        <f>IF(C14="","100",VLOOKUP(C14,LDSP!$A$2:$E$248,5,FALSE))</f>
        <v>100</v>
      </c>
      <c r="U14" s="15" t="str">
        <f>IF(G14="","101",VLOOKUP(G14,EDGE!$A$2:$E$1049,5,FALSE))</f>
        <v>101</v>
      </c>
      <c r="V14" s="15" t="str">
        <f>IF(H14="","101",VLOOKUP(H14,EDGE!$A$2:$E$1049,5,FALSE))</f>
        <v>101</v>
      </c>
      <c r="W14" s="15" t="str">
        <f>IF(I14="","101",VLOOKUP(I14,EDGE!$A$2:$E$1049,5,FALSE))</f>
        <v>101</v>
      </c>
      <c r="X14" s="15" t="str">
        <f>IF(J14="","101",VLOOKUP(J14,EDGE!$A$2:$E$1049,5,FALSE))</f>
        <v>101</v>
      </c>
    </row>
    <row r="15" spans="1:24" s="15" customFormat="1" x14ac:dyDescent="0.25">
      <c r="A15" s="12"/>
      <c r="B15" s="13"/>
      <c r="C15" s="12"/>
      <c r="D15" s="14"/>
      <c r="E15" s="14"/>
      <c r="F15" s="13"/>
      <c r="G15" s="12"/>
      <c r="H15" s="12"/>
      <c r="I15" s="12"/>
      <c r="J15" s="12"/>
      <c r="K15" s="13"/>
      <c r="L15" s="13"/>
      <c r="M15" s="13"/>
      <c r="N15" s="13"/>
      <c r="O15" s="19" t="str">
        <f>IF(C15="","",VLOOKUP(C15,LDSP!$A$2:$D$248,3,FALSE))</f>
        <v/>
      </c>
      <c r="P15" s="19" t="str">
        <f>IF($T15=U15,VLOOKUP(G15,EDGE!$A$2:$D$1049,2,FALSE),"")</f>
        <v/>
      </c>
      <c r="Q15" s="19" t="str">
        <f>IF($T15=V15,VLOOKUP(H15,EDGE!$A$2:$D$1049,2,FALSE),"")</f>
        <v/>
      </c>
      <c r="R15" s="19" t="str">
        <f>IF($T15=W15,VLOOKUP(I15,EDGE!$A$2:$D$1049,2,FALSE),"")</f>
        <v/>
      </c>
      <c r="S15" s="19" t="str">
        <f>IF($T15=X15,VLOOKUP(J15,EDGE!$A$2:$D$1049,2,FALSE),"")</f>
        <v/>
      </c>
      <c r="T15" s="15" t="str">
        <f>IF(C15="","100",VLOOKUP(C15,LDSP!$A$2:$E$248,5,FALSE))</f>
        <v>100</v>
      </c>
      <c r="U15" s="15" t="str">
        <f>IF(G15="","101",VLOOKUP(G15,EDGE!$A$2:$E$1049,5,FALSE))</f>
        <v>101</v>
      </c>
      <c r="V15" s="15" t="str">
        <f>IF(H15="","101",VLOOKUP(H15,EDGE!$A$2:$E$1049,5,FALSE))</f>
        <v>101</v>
      </c>
      <c r="W15" s="15" t="str">
        <f>IF(I15="","101",VLOOKUP(I15,EDGE!$A$2:$E$1049,5,FALSE))</f>
        <v>101</v>
      </c>
      <c r="X15" s="15" t="str">
        <f>IF(J15="","101",VLOOKUP(J15,EDGE!$A$2:$E$1049,5,FALSE))</f>
        <v>101</v>
      </c>
    </row>
    <row r="16" spans="1:24" s="15" customFormat="1" x14ac:dyDescent="0.25">
      <c r="A16" s="12"/>
      <c r="B16" s="13"/>
      <c r="C16" s="12"/>
      <c r="D16" s="14"/>
      <c r="E16" s="14"/>
      <c r="F16" s="13"/>
      <c r="G16" s="12"/>
      <c r="H16" s="12"/>
      <c r="I16" s="12"/>
      <c r="J16" s="12"/>
      <c r="K16" s="13"/>
      <c r="L16" s="13"/>
      <c r="M16" s="13"/>
      <c r="N16" s="13"/>
      <c r="O16" s="19" t="str">
        <f>IF(C16="","",VLOOKUP(C16,LDSP!$A$2:$D$248,3,FALSE))</f>
        <v/>
      </c>
      <c r="P16" s="19" t="str">
        <f>IF($T16=U16,VLOOKUP(G16,EDGE!$A$2:$D$1049,2,FALSE),"")</f>
        <v/>
      </c>
      <c r="Q16" s="19" t="str">
        <f>IF($T16=V16,VLOOKUP(H16,EDGE!$A$2:$D$1049,2,FALSE),"")</f>
        <v/>
      </c>
      <c r="R16" s="19" t="str">
        <f>IF($T16=W16,VLOOKUP(I16,EDGE!$A$2:$D$1049,2,FALSE),"")</f>
        <v/>
      </c>
      <c r="S16" s="19" t="str">
        <f>IF($T16=X16,VLOOKUP(J16,EDGE!$A$2:$D$1049,2,FALSE),"")</f>
        <v/>
      </c>
      <c r="T16" s="15" t="str">
        <f>IF(C16="","100",VLOOKUP(C16,LDSP!$A$2:$E$248,5,FALSE))</f>
        <v>100</v>
      </c>
      <c r="U16" s="15" t="str">
        <f>IF(G16="","101",VLOOKUP(G16,EDGE!$A$2:$E$1049,5,FALSE))</f>
        <v>101</v>
      </c>
      <c r="V16" s="15" t="str">
        <f>IF(H16="","101",VLOOKUP(H16,EDGE!$A$2:$E$1049,5,FALSE))</f>
        <v>101</v>
      </c>
      <c r="W16" s="15" t="str">
        <f>IF(I16="","101",VLOOKUP(I16,EDGE!$A$2:$E$1049,5,FALSE))</f>
        <v>101</v>
      </c>
      <c r="X16" s="15" t="str">
        <f>IF(J16="","101",VLOOKUP(J16,EDGE!$A$2:$E$1049,5,FALSE))</f>
        <v>101</v>
      </c>
    </row>
    <row r="17" spans="1:24" s="15" customFormat="1" x14ac:dyDescent="0.25">
      <c r="A17" s="12"/>
      <c r="B17" s="13"/>
      <c r="C17" s="12"/>
      <c r="D17" s="14"/>
      <c r="E17" s="14"/>
      <c r="F17" s="13"/>
      <c r="G17" s="12"/>
      <c r="H17" s="12"/>
      <c r="I17" s="12"/>
      <c r="J17" s="12"/>
      <c r="K17" s="13"/>
      <c r="L17" s="13"/>
      <c r="M17" s="13"/>
      <c r="N17" s="13"/>
      <c r="O17" s="19" t="str">
        <f>IF(C17="","",VLOOKUP(C17,LDSP!$A$2:$D$248,3,FALSE))</f>
        <v/>
      </c>
      <c r="P17" s="19" t="str">
        <f>IF($T17=U17,VLOOKUP(G17,EDGE!$A$2:$D$1049,2,FALSE),"")</f>
        <v/>
      </c>
      <c r="Q17" s="19" t="str">
        <f>IF($T17=V17,VLOOKUP(H17,EDGE!$A$2:$D$1049,2,FALSE),"")</f>
        <v/>
      </c>
      <c r="R17" s="19" t="str">
        <f>IF($T17=W17,VLOOKUP(I17,EDGE!$A$2:$D$1049,2,FALSE),"")</f>
        <v/>
      </c>
      <c r="S17" s="19" t="str">
        <f>IF($T17=X17,VLOOKUP(J17,EDGE!$A$2:$D$1049,2,FALSE),"")</f>
        <v/>
      </c>
      <c r="T17" s="15" t="str">
        <f>IF(C17="","100",VLOOKUP(C17,LDSP!$A$2:$E$248,5,FALSE))</f>
        <v>100</v>
      </c>
      <c r="U17" s="15" t="str">
        <f>IF(G17="","101",VLOOKUP(G17,EDGE!$A$2:$E$1049,5,FALSE))</f>
        <v>101</v>
      </c>
      <c r="V17" s="15" t="str">
        <f>IF(H17="","101",VLOOKUP(H17,EDGE!$A$2:$E$1049,5,FALSE))</f>
        <v>101</v>
      </c>
      <c r="W17" s="15" t="str">
        <f>IF(I17="","101",VLOOKUP(I17,EDGE!$A$2:$E$1049,5,FALSE))</f>
        <v>101</v>
      </c>
      <c r="X17" s="15" t="str">
        <f>IF(J17="","101",VLOOKUP(J17,EDGE!$A$2:$E$1049,5,FALSE))</f>
        <v>101</v>
      </c>
    </row>
    <row r="18" spans="1:24" s="15" customFormat="1" x14ac:dyDescent="0.25">
      <c r="A18" s="12"/>
      <c r="B18" s="13"/>
      <c r="C18" s="12"/>
      <c r="D18" s="14"/>
      <c r="E18" s="14"/>
      <c r="F18" s="13"/>
      <c r="G18" s="12"/>
      <c r="H18" s="12"/>
      <c r="I18" s="12"/>
      <c r="J18" s="12"/>
      <c r="K18" s="13"/>
      <c r="L18" s="13"/>
      <c r="M18" s="13"/>
      <c r="N18" s="13"/>
      <c r="O18" s="19" t="str">
        <f>IF(C18="","",VLOOKUP(C18,LDSP!$A$2:$D$248,3,FALSE))</f>
        <v/>
      </c>
      <c r="P18" s="19" t="str">
        <f>IF($T18=U18,VLOOKUP(G18,EDGE!$A$2:$D$1049,2,FALSE),"")</f>
        <v/>
      </c>
      <c r="Q18" s="19" t="str">
        <f>IF($T18=V18,VLOOKUP(H18,EDGE!$A$2:$D$1049,2,FALSE),"")</f>
        <v/>
      </c>
      <c r="R18" s="19" t="str">
        <f>IF($T18=W18,VLOOKUP(I18,EDGE!$A$2:$D$1049,2,FALSE),"")</f>
        <v/>
      </c>
      <c r="S18" s="19" t="str">
        <f>IF($T18=X18,VLOOKUP(J18,EDGE!$A$2:$D$1049,2,FALSE),"")</f>
        <v/>
      </c>
      <c r="T18" s="15" t="str">
        <f>IF(C18="","100",VLOOKUP(C18,LDSP!$A$2:$E$248,5,FALSE))</f>
        <v>100</v>
      </c>
      <c r="U18" s="15" t="str">
        <f>IF(G18="","101",VLOOKUP(G18,EDGE!$A$2:$E$1049,5,FALSE))</f>
        <v>101</v>
      </c>
      <c r="V18" s="15" t="str">
        <f>IF(H18="","101",VLOOKUP(H18,EDGE!$A$2:$E$1049,5,FALSE))</f>
        <v>101</v>
      </c>
      <c r="W18" s="15" t="str">
        <f>IF(I18="","101",VLOOKUP(I18,EDGE!$A$2:$E$1049,5,FALSE))</f>
        <v>101</v>
      </c>
      <c r="X18" s="15" t="str">
        <f>IF(J18="","101",VLOOKUP(J18,EDGE!$A$2:$E$1049,5,FALSE))</f>
        <v>101</v>
      </c>
    </row>
    <row r="19" spans="1:24" s="15" customFormat="1" x14ac:dyDescent="0.25">
      <c r="A19" s="12"/>
      <c r="B19" s="13"/>
      <c r="C19" s="12"/>
      <c r="D19" s="14"/>
      <c r="E19" s="14"/>
      <c r="F19" s="13"/>
      <c r="G19" s="12"/>
      <c r="H19" s="12"/>
      <c r="I19" s="12"/>
      <c r="J19" s="12"/>
      <c r="K19" s="13"/>
      <c r="L19" s="13"/>
      <c r="M19" s="13"/>
      <c r="N19" s="13"/>
      <c r="O19" s="19" t="str">
        <f>IF(C19="","",VLOOKUP(C19,LDSP!$A$2:$D$248,3,FALSE))</f>
        <v/>
      </c>
      <c r="P19" s="19" t="str">
        <f>IF($T19=U19,VLOOKUP(G19,EDGE!$A$2:$D$1049,2,FALSE),"")</f>
        <v/>
      </c>
      <c r="Q19" s="19" t="str">
        <f>IF($T19=V19,VLOOKUP(H19,EDGE!$A$2:$D$1049,2,FALSE),"")</f>
        <v/>
      </c>
      <c r="R19" s="19" t="str">
        <f>IF($T19=W19,VLOOKUP(I19,EDGE!$A$2:$D$1049,2,FALSE),"")</f>
        <v/>
      </c>
      <c r="S19" s="19" t="str">
        <f>IF($T19=X19,VLOOKUP(J19,EDGE!$A$2:$D$1049,2,FALSE),"")</f>
        <v/>
      </c>
      <c r="T19" s="15" t="str">
        <f>IF(C19="","100",VLOOKUP(C19,LDSP!$A$2:$E$248,5,FALSE))</f>
        <v>100</v>
      </c>
      <c r="U19" s="15" t="str">
        <f>IF(G19="","101",VLOOKUP(G19,EDGE!$A$2:$E$1049,5,FALSE))</f>
        <v>101</v>
      </c>
      <c r="V19" s="15" t="str">
        <f>IF(H19="","101",VLOOKUP(H19,EDGE!$A$2:$E$1049,5,FALSE))</f>
        <v>101</v>
      </c>
      <c r="W19" s="15" t="str">
        <f>IF(I19="","101",VLOOKUP(I19,EDGE!$A$2:$E$1049,5,FALSE))</f>
        <v>101</v>
      </c>
      <c r="X19" s="15" t="str">
        <f>IF(J19="","101",VLOOKUP(J19,EDGE!$A$2:$E$1049,5,FALSE))</f>
        <v>101</v>
      </c>
    </row>
    <row r="20" spans="1:24" s="15" customFormat="1" x14ac:dyDescent="0.25">
      <c r="A20" s="12"/>
      <c r="B20" s="13"/>
      <c r="C20" s="12"/>
      <c r="D20" s="14"/>
      <c r="E20" s="14"/>
      <c r="F20" s="13"/>
      <c r="G20" s="12"/>
      <c r="H20" s="12"/>
      <c r="I20" s="12"/>
      <c r="J20" s="12"/>
      <c r="K20" s="13"/>
      <c r="L20" s="13"/>
      <c r="M20" s="13"/>
      <c r="N20" s="13"/>
      <c r="O20" s="19" t="str">
        <f>IF(C20="","",VLOOKUP(C20,LDSP!$A$2:$D$248,3,FALSE))</f>
        <v/>
      </c>
      <c r="P20" s="19" t="str">
        <f>IF($T20=U20,VLOOKUP(G20,EDGE!$A$2:$D$1049,2,FALSE),"")</f>
        <v/>
      </c>
      <c r="Q20" s="19" t="str">
        <f>IF($T20=V20,VLOOKUP(H20,EDGE!$A$2:$D$1049,2,FALSE),"")</f>
        <v/>
      </c>
      <c r="R20" s="19" t="str">
        <f>IF($T20=W20,VLOOKUP(I20,EDGE!$A$2:$D$1049,2,FALSE),"")</f>
        <v/>
      </c>
      <c r="S20" s="19" t="str">
        <f>IF($T20=X20,VLOOKUP(J20,EDGE!$A$2:$D$1049,2,FALSE),"")</f>
        <v/>
      </c>
      <c r="T20" s="15" t="str">
        <f>IF(C20="","100",VLOOKUP(C20,LDSP!$A$2:$E$248,5,FALSE))</f>
        <v>100</v>
      </c>
      <c r="U20" s="15" t="str">
        <f>IF(G20="","101",VLOOKUP(G20,EDGE!$A$2:$E$1049,5,FALSE))</f>
        <v>101</v>
      </c>
      <c r="V20" s="15" t="str">
        <f>IF(H20="","101",VLOOKUP(H20,EDGE!$A$2:$E$1049,5,FALSE))</f>
        <v>101</v>
      </c>
      <c r="W20" s="15" t="str">
        <f>IF(I20="","101",VLOOKUP(I20,EDGE!$A$2:$E$1049,5,FALSE))</f>
        <v>101</v>
      </c>
      <c r="X20" s="15" t="str">
        <f>IF(J20="","101",VLOOKUP(J20,EDGE!$A$2:$E$1049,5,FALSE))</f>
        <v>101</v>
      </c>
    </row>
    <row r="21" spans="1:24" s="15" customFormat="1" x14ac:dyDescent="0.25">
      <c r="A21" s="12"/>
      <c r="B21" s="13"/>
      <c r="C21" s="12"/>
      <c r="D21" s="14"/>
      <c r="E21" s="14"/>
      <c r="F21" s="13"/>
      <c r="G21" s="12"/>
      <c r="H21" s="12"/>
      <c r="I21" s="12"/>
      <c r="J21" s="12"/>
      <c r="K21" s="13"/>
      <c r="L21" s="13"/>
      <c r="M21" s="13"/>
      <c r="N21" s="13"/>
      <c r="O21" s="19" t="str">
        <f>IF(C21="","",VLOOKUP(C21,LDSP!$A$2:$D$248,3,FALSE))</f>
        <v/>
      </c>
      <c r="P21" s="19" t="str">
        <f>IF($T21=U21,VLOOKUP(G21,EDGE!$A$2:$D$1049,2,FALSE),"")</f>
        <v/>
      </c>
      <c r="Q21" s="19" t="str">
        <f>IF($T21=V21,VLOOKUP(H21,EDGE!$A$2:$D$1049,2,FALSE),"")</f>
        <v/>
      </c>
      <c r="R21" s="19" t="str">
        <f>IF($T21=W21,VLOOKUP(I21,EDGE!$A$2:$D$1049,2,FALSE),"")</f>
        <v/>
      </c>
      <c r="S21" s="19" t="str">
        <f>IF($T21=X21,VLOOKUP(J21,EDGE!$A$2:$D$1049,2,FALSE),"")</f>
        <v/>
      </c>
      <c r="T21" s="15" t="str">
        <f>IF(C21="","100",VLOOKUP(C21,LDSP!$A$2:$E$248,5,FALSE))</f>
        <v>100</v>
      </c>
      <c r="U21" s="15" t="str">
        <f>IF(G21="","101",VLOOKUP(G21,EDGE!$A$2:$E$1049,5,FALSE))</f>
        <v>101</v>
      </c>
      <c r="V21" s="15" t="str">
        <f>IF(H21="","101",VLOOKUP(H21,EDGE!$A$2:$E$1049,5,FALSE))</f>
        <v>101</v>
      </c>
      <c r="W21" s="15" t="str">
        <f>IF(I21="","101",VLOOKUP(I21,EDGE!$A$2:$E$1049,5,FALSE))</f>
        <v>101</v>
      </c>
      <c r="X21" s="15" t="str">
        <f>IF(J21="","101",VLOOKUP(J21,EDGE!$A$2:$E$1049,5,FALSE))</f>
        <v>101</v>
      </c>
    </row>
    <row r="22" spans="1:24" s="15" customFormat="1" x14ac:dyDescent="0.25">
      <c r="A22" s="12"/>
      <c r="B22" s="13"/>
      <c r="C22" s="12"/>
      <c r="D22" s="14"/>
      <c r="E22" s="14"/>
      <c r="F22" s="13"/>
      <c r="G22" s="12"/>
      <c r="H22" s="12"/>
      <c r="I22" s="12"/>
      <c r="J22" s="12"/>
      <c r="K22" s="13"/>
      <c r="L22" s="13"/>
      <c r="M22" s="13"/>
      <c r="N22" s="13"/>
      <c r="O22" s="19" t="str">
        <f>IF(C22="","",VLOOKUP(C22,LDSP!$A$2:$D$248,3,FALSE))</f>
        <v/>
      </c>
      <c r="P22" s="19" t="str">
        <f>IF($T22=U22,VLOOKUP(G22,EDGE!$A$2:$D$1049,2,FALSE),"")</f>
        <v/>
      </c>
      <c r="Q22" s="19" t="str">
        <f>IF($T22=V22,VLOOKUP(H22,EDGE!$A$2:$D$1049,2,FALSE),"")</f>
        <v/>
      </c>
      <c r="R22" s="19" t="str">
        <f>IF($T22=W22,VLOOKUP(I22,EDGE!$A$2:$D$1049,2,FALSE),"")</f>
        <v/>
      </c>
      <c r="S22" s="19" t="str">
        <f>IF($T22=X22,VLOOKUP(J22,EDGE!$A$2:$D$1049,2,FALSE),"")</f>
        <v/>
      </c>
      <c r="T22" s="15" t="str">
        <f>IF(C22="","100",VLOOKUP(C22,LDSP!$A$2:$E$248,5,FALSE))</f>
        <v>100</v>
      </c>
      <c r="U22" s="15" t="str">
        <f>IF(G22="","101",VLOOKUP(G22,EDGE!$A$2:$E$1049,5,FALSE))</f>
        <v>101</v>
      </c>
      <c r="V22" s="15" t="str">
        <f>IF(H22="","101",VLOOKUP(H22,EDGE!$A$2:$E$1049,5,FALSE))</f>
        <v>101</v>
      </c>
      <c r="W22" s="15" t="str">
        <f>IF(I22="","101",VLOOKUP(I22,EDGE!$A$2:$E$1049,5,FALSE))</f>
        <v>101</v>
      </c>
      <c r="X22" s="15" t="str">
        <f>IF(J22="","101",VLOOKUP(J22,EDGE!$A$2:$E$1049,5,FALSE))</f>
        <v>101</v>
      </c>
    </row>
    <row r="23" spans="1:24" s="15" customFormat="1" x14ac:dyDescent="0.25">
      <c r="A23" s="12"/>
      <c r="B23" s="13"/>
      <c r="C23" s="12"/>
      <c r="D23" s="14"/>
      <c r="E23" s="14"/>
      <c r="F23" s="13"/>
      <c r="G23" s="12"/>
      <c r="H23" s="12"/>
      <c r="I23" s="12"/>
      <c r="J23" s="12"/>
      <c r="K23" s="13"/>
      <c r="L23" s="13"/>
      <c r="M23" s="13"/>
      <c r="N23" s="13"/>
      <c r="O23" s="19" t="str">
        <f>IF(C23="","",VLOOKUP(C23,LDSP!$A$2:$D$248,3,FALSE))</f>
        <v/>
      </c>
      <c r="P23" s="19" t="str">
        <f>IF($T23=U23,VLOOKUP(G23,EDGE!$A$2:$D$1049,2,FALSE),"")</f>
        <v/>
      </c>
      <c r="Q23" s="19" t="str">
        <f>IF($T23=V23,VLOOKUP(H23,EDGE!$A$2:$D$1049,2,FALSE),"")</f>
        <v/>
      </c>
      <c r="R23" s="19" t="str">
        <f>IF($T23=W23,VLOOKUP(I23,EDGE!$A$2:$D$1049,2,FALSE),"")</f>
        <v/>
      </c>
      <c r="S23" s="19" t="str">
        <f>IF($T23=X23,VLOOKUP(J23,EDGE!$A$2:$D$1049,2,FALSE),"")</f>
        <v/>
      </c>
      <c r="T23" s="15" t="str">
        <f>IF(C23="","100",VLOOKUP(C23,LDSP!$A$2:$E$248,5,FALSE))</f>
        <v>100</v>
      </c>
      <c r="U23" s="15" t="str">
        <f>IF(G23="","101",VLOOKUP(G23,EDGE!$A$2:$E$1049,5,FALSE))</f>
        <v>101</v>
      </c>
      <c r="V23" s="15" t="str">
        <f>IF(H23="","101",VLOOKUP(H23,EDGE!$A$2:$E$1049,5,FALSE))</f>
        <v>101</v>
      </c>
      <c r="W23" s="15" t="str">
        <f>IF(I23="","101",VLOOKUP(I23,EDGE!$A$2:$E$1049,5,FALSE))</f>
        <v>101</v>
      </c>
      <c r="X23" s="15" t="str">
        <f>IF(J23="","101",VLOOKUP(J23,EDGE!$A$2:$E$1049,5,FALSE))</f>
        <v>101</v>
      </c>
    </row>
    <row r="24" spans="1:24" s="15" customFormat="1" x14ac:dyDescent="0.25">
      <c r="A24" s="12"/>
      <c r="B24" s="13"/>
      <c r="C24" s="12"/>
      <c r="D24" s="14"/>
      <c r="E24" s="14"/>
      <c r="F24" s="13"/>
      <c r="G24" s="12"/>
      <c r="H24" s="12"/>
      <c r="I24" s="12"/>
      <c r="J24" s="12"/>
      <c r="K24" s="13"/>
      <c r="L24" s="13"/>
      <c r="M24" s="13"/>
      <c r="N24" s="13"/>
      <c r="O24" s="19" t="str">
        <f>IF(C24="","",VLOOKUP(C24,LDSP!$A$2:$D$248,3,FALSE))</f>
        <v/>
      </c>
      <c r="P24" s="19" t="str">
        <f>IF($T24=U24,VLOOKUP(G24,EDGE!$A$2:$D$1049,2,FALSE),"")</f>
        <v/>
      </c>
      <c r="Q24" s="19" t="str">
        <f>IF($T24=V24,VLOOKUP(H24,EDGE!$A$2:$D$1049,2,FALSE),"")</f>
        <v/>
      </c>
      <c r="R24" s="19" t="str">
        <f>IF($T24=W24,VLOOKUP(I24,EDGE!$A$2:$D$1049,2,FALSE),"")</f>
        <v/>
      </c>
      <c r="S24" s="19" t="str">
        <f>IF($T24=X24,VLOOKUP(J24,EDGE!$A$2:$D$1049,2,FALSE),"")</f>
        <v/>
      </c>
      <c r="T24" s="15" t="str">
        <f>IF(C24="","100",VLOOKUP(C24,LDSP!$A$2:$E$248,5,FALSE))</f>
        <v>100</v>
      </c>
      <c r="U24" s="15" t="str">
        <f>IF(G24="","101",VLOOKUP(G24,EDGE!$A$2:$E$1049,5,FALSE))</f>
        <v>101</v>
      </c>
      <c r="V24" s="15" t="str">
        <f>IF(H24="","101",VLOOKUP(H24,EDGE!$A$2:$E$1049,5,FALSE))</f>
        <v>101</v>
      </c>
      <c r="W24" s="15" t="str">
        <f>IF(I24="","101",VLOOKUP(I24,EDGE!$A$2:$E$1049,5,FALSE))</f>
        <v>101</v>
      </c>
      <c r="X24" s="15" t="str">
        <f>IF(J24="","101",VLOOKUP(J24,EDGE!$A$2:$E$1049,5,FALSE))</f>
        <v>101</v>
      </c>
    </row>
    <row r="25" spans="1:24" s="15" customFormat="1" x14ac:dyDescent="0.25">
      <c r="A25" s="12"/>
      <c r="B25" s="13"/>
      <c r="C25" s="12"/>
      <c r="D25" s="14"/>
      <c r="E25" s="14"/>
      <c r="F25" s="13"/>
      <c r="G25" s="12"/>
      <c r="H25" s="12"/>
      <c r="I25" s="12"/>
      <c r="J25" s="12"/>
      <c r="K25" s="13"/>
      <c r="L25" s="13"/>
      <c r="M25" s="13"/>
      <c r="N25" s="13"/>
      <c r="O25" s="19" t="str">
        <f>IF(C25="","",VLOOKUP(C25,LDSP!$A$2:$D$248,3,FALSE))</f>
        <v/>
      </c>
      <c r="P25" s="19" t="str">
        <f>IF($T25=U25,VLOOKUP(G25,EDGE!$A$2:$D$1049,2,FALSE),"")</f>
        <v/>
      </c>
      <c r="Q25" s="19" t="str">
        <f>IF($T25=V25,VLOOKUP(H25,EDGE!$A$2:$D$1049,2,FALSE),"")</f>
        <v/>
      </c>
      <c r="R25" s="19" t="str">
        <f>IF($T25=W25,VLOOKUP(I25,EDGE!$A$2:$D$1049,2,FALSE),"")</f>
        <v/>
      </c>
      <c r="S25" s="19" t="str">
        <f>IF($T25=X25,VLOOKUP(J25,EDGE!$A$2:$D$1049,2,FALSE),"")</f>
        <v/>
      </c>
      <c r="T25" s="15" t="str">
        <f>IF(C25="","100",VLOOKUP(C25,LDSP!$A$2:$E$248,5,FALSE))</f>
        <v>100</v>
      </c>
      <c r="U25" s="15" t="str">
        <f>IF(G25="","101",VLOOKUP(G25,EDGE!$A$2:$E$1049,5,FALSE))</f>
        <v>101</v>
      </c>
      <c r="V25" s="15" t="str">
        <f>IF(H25="","101",VLOOKUP(H25,EDGE!$A$2:$E$1049,5,FALSE))</f>
        <v>101</v>
      </c>
      <c r="W25" s="15" t="str">
        <f>IF(I25="","101",VLOOKUP(I25,EDGE!$A$2:$E$1049,5,FALSE))</f>
        <v>101</v>
      </c>
      <c r="X25" s="15" t="str">
        <f>IF(J25="","101",VLOOKUP(J25,EDGE!$A$2:$E$1049,5,FALSE))</f>
        <v>101</v>
      </c>
    </row>
    <row r="26" spans="1:24" s="15" customFormat="1" x14ac:dyDescent="0.25">
      <c r="A26" s="12"/>
      <c r="B26" s="13"/>
      <c r="C26" s="12"/>
      <c r="D26" s="14"/>
      <c r="E26" s="14"/>
      <c r="F26" s="13"/>
      <c r="G26" s="12"/>
      <c r="H26" s="12"/>
      <c r="I26" s="12"/>
      <c r="J26" s="12"/>
      <c r="K26" s="13"/>
      <c r="L26" s="13"/>
      <c r="M26" s="13"/>
      <c r="N26" s="13"/>
      <c r="O26" s="19" t="str">
        <f>IF(C26="","",VLOOKUP(C26,LDSP!$A$2:$D$248,3,FALSE))</f>
        <v/>
      </c>
      <c r="P26" s="19" t="str">
        <f>IF($T26=U26,VLOOKUP(G26,EDGE!$A$2:$D$1049,2,FALSE),"")</f>
        <v/>
      </c>
      <c r="Q26" s="19" t="str">
        <f>IF($T26=V26,VLOOKUP(H26,EDGE!$A$2:$D$1049,2,FALSE),"")</f>
        <v/>
      </c>
      <c r="R26" s="19" t="str">
        <f>IF($T26=W26,VLOOKUP(I26,EDGE!$A$2:$D$1049,2,FALSE),"")</f>
        <v/>
      </c>
      <c r="S26" s="19" t="str">
        <f>IF($T26=X26,VLOOKUP(J26,EDGE!$A$2:$D$1049,2,FALSE),"")</f>
        <v/>
      </c>
      <c r="T26" s="15" t="str">
        <f>IF(C26="","100",VLOOKUP(C26,LDSP!$A$2:$E$248,5,FALSE))</f>
        <v>100</v>
      </c>
      <c r="U26" s="15" t="str">
        <f>IF(G26="","101",VLOOKUP(G26,EDGE!$A$2:$E$1049,5,FALSE))</f>
        <v>101</v>
      </c>
      <c r="V26" s="15" t="str">
        <f>IF(H26="","101",VLOOKUP(H26,EDGE!$A$2:$E$1049,5,FALSE))</f>
        <v>101</v>
      </c>
      <c r="W26" s="15" t="str">
        <f>IF(I26="","101",VLOOKUP(I26,EDGE!$A$2:$E$1049,5,FALSE))</f>
        <v>101</v>
      </c>
      <c r="X26" s="15" t="str">
        <f>IF(J26="","101",VLOOKUP(J26,EDGE!$A$2:$E$1049,5,FALSE))</f>
        <v>101</v>
      </c>
    </row>
    <row r="27" spans="1:24" s="15" customFormat="1" x14ac:dyDescent="0.25">
      <c r="A27" s="12"/>
      <c r="B27" s="13"/>
      <c r="C27" s="12"/>
      <c r="D27" s="14"/>
      <c r="E27" s="14"/>
      <c r="F27" s="13"/>
      <c r="G27" s="12"/>
      <c r="H27" s="12"/>
      <c r="I27" s="12"/>
      <c r="J27" s="12"/>
      <c r="K27" s="13"/>
      <c r="L27" s="13"/>
      <c r="M27" s="13"/>
      <c r="N27" s="13"/>
      <c r="O27" s="19" t="str">
        <f>IF(C27="","",VLOOKUP(C27,LDSP!$A$2:$D$248,3,FALSE))</f>
        <v/>
      </c>
      <c r="P27" s="19" t="str">
        <f>IF($T27=U27,VLOOKUP(G27,EDGE!$A$2:$D$1049,2,FALSE),"")</f>
        <v/>
      </c>
      <c r="Q27" s="19" t="str">
        <f>IF($T27=V27,VLOOKUP(H27,EDGE!$A$2:$D$1049,2,FALSE),"")</f>
        <v/>
      </c>
      <c r="R27" s="19" t="str">
        <f>IF($T27=W27,VLOOKUP(I27,EDGE!$A$2:$D$1049,2,FALSE),"")</f>
        <v/>
      </c>
      <c r="S27" s="19" t="str">
        <f>IF($T27=X27,VLOOKUP(J27,EDGE!$A$2:$D$1049,2,FALSE),"")</f>
        <v/>
      </c>
      <c r="T27" s="15" t="str">
        <f>IF(C27="","100",VLOOKUP(C27,LDSP!$A$2:$E$248,5,FALSE))</f>
        <v>100</v>
      </c>
      <c r="U27" s="15" t="str">
        <f>IF(G27="","101",VLOOKUP(G27,EDGE!$A$2:$E$1049,5,FALSE))</f>
        <v>101</v>
      </c>
      <c r="V27" s="15" t="str">
        <f>IF(H27="","101",VLOOKUP(H27,EDGE!$A$2:$E$1049,5,FALSE))</f>
        <v>101</v>
      </c>
      <c r="W27" s="15" t="str">
        <f>IF(I27="","101",VLOOKUP(I27,EDGE!$A$2:$E$1049,5,FALSE))</f>
        <v>101</v>
      </c>
      <c r="X27" s="15" t="str">
        <f>IF(J27="","101",VLOOKUP(J27,EDGE!$A$2:$E$1049,5,FALSE))</f>
        <v>101</v>
      </c>
    </row>
    <row r="28" spans="1:24" s="15" customFormat="1" x14ac:dyDescent="0.25">
      <c r="A28" s="12"/>
      <c r="B28" s="13"/>
      <c r="C28" s="12"/>
      <c r="D28" s="14"/>
      <c r="E28" s="14"/>
      <c r="F28" s="13"/>
      <c r="G28" s="12"/>
      <c r="H28" s="12"/>
      <c r="I28" s="12"/>
      <c r="J28" s="12"/>
      <c r="K28" s="13"/>
      <c r="L28" s="13"/>
      <c r="M28" s="13"/>
      <c r="N28" s="13"/>
      <c r="O28" s="19" t="str">
        <f>IF(C28="","",VLOOKUP(C28,LDSP!$A$2:$D$248,3,FALSE))</f>
        <v/>
      </c>
      <c r="P28" s="19" t="str">
        <f>IF($T28=U28,VLOOKUP(G28,EDGE!$A$2:$D$1049,2,FALSE),"")</f>
        <v/>
      </c>
      <c r="Q28" s="19" t="str">
        <f>IF($T28=V28,VLOOKUP(H28,EDGE!$A$2:$D$1049,2,FALSE),"")</f>
        <v/>
      </c>
      <c r="R28" s="19" t="str">
        <f>IF($T28=W28,VLOOKUP(I28,EDGE!$A$2:$D$1049,2,FALSE),"")</f>
        <v/>
      </c>
      <c r="S28" s="19" t="str">
        <f>IF($T28=X28,VLOOKUP(J28,EDGE!$A$2:$D$1049,2,FALSE),"")</f>
        <v/>
      </c>
      <c r="T28" s="15" t="str">
        <f>IF(C28="","100",VLOOKUP(C28,LDSP!$A$2:$E$248,5,FALSE))</f>
        <v>100</v>
      </c>
      <c r="U28" s="15" t="str">
        <f>IF(G28="","101",VLOOKUP(G28,EDGE!$A$2:$E$1049,5,FALSE))</f>
        <v>101</v>
      </c>
      <c r="V28" s="15" t="str">
        <f>IF(H28="","101",VLOOKUP(H28,EDGE!$A$2:$E$1049,5,FALSE))</f>
        <v>101</v>
      </c>
      <c r="W28" s="15" t="str">
        <f>IF(I28="","101",VLOOKUP(I28,EDGE!$A$2:$E$1049,5,FALSE))</f>
        <v>101</v>
      </c>
      <c r="X28" s="15" t="str">
        <f>IF(J28="","101",VLOOKUP(J28,EDGE!$A$2:$E$1049,5,FALSE))</f>
        <v>101</v>
      </c>
    </row>
    <row r="29" spans="1:24" s="15" customFormat="1" x14ac:dyDescent="0.25">
      <c r="A29" s="12"/>
      <c r="B29" s="13"/>
      <c r="C29" s="12"/>
      <c r="D29" s="14"/>
      <c r="E29" s="14"/>
      <c r="F29" s="13"/>
      <c r="G29" s="12"/>
      <c r="H29" s="12"/>
      <c r="I29" s="12"/>
      <c r="J29" s="12"/>
      <c r="K29" s="13"/>
      <c r="L29" s="13"/>
      <c r="M29" s="13"/>
      <c r="N29" s="13"/>
      <c r="O29" s="19" t="str">
        <f>IF(C29="","",VLOOKUP(C29,LDSP!$A$2:$D$248,3,FALSE))</f>
        <v/>
      </c>
      <c r="P29" s="19" t="str">
        <f>IF($T29=U29,VLOOKUP(G29,EDGE!$A$2:$D$1049,2,FALSE),"")</f>
        <v/>
      </c>
      <c r="Q29" s="19" t="str">
        <f>IF($T29=V29,VLOOKUP(H29,EDGE!$A$2:$D$1049,2,FALSE),"")</f>
        <v/>
      </c>
      <c r="R29" s="19" t="str">
        <f>IF($T29=W29,VLOOKUP(I29,EDGE!$A$2:$D$1049,2,FALSE),"")</f>
        <v/>
      </c>
      <c r="S29" s="19" t="str">
        <f>IF($T29=X29,VLOOKUP(J29,EDGE!$A$2:$D$1049,2,FALSE),"")</f>
        <v/>
      </c>
      <c r="T29" s="15" t="str">
        <f>IF(C29="","100",VLOOKUP(C29,LDSP!$A$2:$E$248,5,FALSE))</f>
        <v>100</v>
      </c>
      <c r="U29" s="15" t="str">
        <f>IF(G29="","101",VLOOKUP(G29,EDGE!$A$2:$E$1049,5,FALSE))</f>
        <v>101</v>
      </c>
      <c r="V29" s="15" t="str">
        <f>IF(H29="","101",VLOOKUP(H29,EDGE!$A$2:$E$1049,5,FALSE))</f>
        <v>101</v>
      </c>
      <c r="W29" s="15" t="str">
        <f>IF(I29="","101",VLOOKUP(I29,EDGE!$A$2:$E$1049,5,FALSE))</f>
        <v>101</v>
      </c>
      <c r="X29" s="15" t="str">
        <f>IF(J29="","101",VLOOKUP(J29,EDGE!$A$2:$E$1049,5,FALSE))</f>
        <v>101</v>
      </c>
    </row>
    <row r="30" spans="1:24" s="15" customFormat="1" x14ac:dyDescent="0.25">
      <c r="A30" s="12"/>
      <c r="B30" s="13"/>
      <c r="C30" s="12"/>
      <c r="D30" s="14"/>
      <c r="E30" s="14"/>
      <c r="F30" s="13"/>
      <c r="G30" s="12"/>
      <c r="H30" s="12"/>
      <c r="I30" s="12"/>
      <c r="J30" s="12"/>
      <c r="K30" s="13"/>
      <c r="L30" s="13"/>
      <c r="M30" s="13"/>
      <c r="N30" s="13"/>
      <c r="O30" s="19" t="str">
        <f>IF(C30="","",VLOOKUP(C30,LDSP!$A$2:$D$248,3,FALSE))</f>
        <v/>
      </c>
      <c r="P30" s="19" t="str">
        <f>IF($T30=U30,VLOOKUP(G30,EDGE!$A$2:$D$1049,2,FALSE),"")</f>
        <v/>
      </c>
      <c r="Q30" s="19" t="str">
        <f>IF($T30=V30,VLOOKUP(H30,EDGE!$A$2:$D$1049,2,FALSE),"")</f>
        <v/>
      </c>
      <c r="R30" s="19" t="str">
        <f>IF($T30=W30,VLOOKUP(I30,EDGE!$A$2:$D$1049,2,FALSE),"")</f>
        <v/>
      </c>
      <c r="S30" s="19" t="str">
        <f>IF($T30=X30,VLOOKUP(J30,EDGE!$A$2:$D$1049,2,FALSE),"")</f>
        <v/>
      </c>
      <c r="T30" s="15" t="str">
        <f>IF(C30="","100",VLOOKUP(C30,LDSP!$A$2:$E$248,5,FALSE))</f>
        <v>100</v>
      </c>
      <c r="U30" s="15" t="str">
        <f>IF(G30="","101",VLOOKUP(G30,EDGE!$A$2:$E$1049,5,FALSE))</f>
        <v>101</v>
      </c>
      <c r="V30" s="15" t="str">
        <f>IF(H30="","101",VLOOKUP(H30,EDGE!$A$2:$E$1049,5,FALSE))</f>
        <v>101</v>
      </c>
      <c r="W30" s="15" t="str">
        <f>IF(I30="","101",VLOOKUP(I30,EDGE!$A$2:$E$1049,5,FALSE))</f>
        <v>101</v>
      </c>
      <c r="X30" s="15" t="str">
        <f>IF(J30="","101",VLOOKUP(J30,EDGE!$A$2:$E$1049,5,FALSE))</f>
        <v>101</v>
      </c>
    </row>
    <row r="31" spans="1:24" s="15" customFormat="1" x14ac:dyDescent="0.25">
      <c r="A31" s="12"/>
      <c r="B31" s="13"/>
      <c r="C31" s="12"/>
      <c r="D31" s="14"/>
      <c r="E31" s="14"/>
      <c r="F31" s="13"/>
      <c r="G31" s="12"/>
      <c r="H31" s="12"/>
      <c r="I31" s="12"/>
      <c r="J31" s="12"/>
      <c r="K31" s="13"/>
      <c r="L31" s="13"/>
      <c r="M31" s="13"/>
      <c r="N31" s="13"/>
      <c r="O31" s="19" t="str">
        <f>IF(C31="","",VLOOKUP(C31,LDSP!$A$2:$D$248,3,FALSE))</f>
        <v/>
      </c>
      <c r="P31" s="19" t="str">
        <f>IF($T31=U31,VLOOKUP(G31,EDGE!$A$2:$D$1049,2,FALSE),"")</f>
        <v/>
      </c>
      <c r="Q31" s="19" t="str">
        <f>IF($T31=V31,VLOOKUP(H31,EDGE!$A$2:$D$1049,2,FALSE),"")</f>
        <v/>
      </c>
      <c r="R31" s="19" t="str">
        <f>IF($T31=W31,VLOOKUP(I31,EDGE!$A$2:$D$1049,2,FALSE),"")</f>
        <v/>
      </c>
      <c r="S31" s="19" t="str">
        <f>IF($T31=X31,VLOOKUP(J31,EDGE!$A$2:$D$1049,2,FALSE),"")</f>
        <v/>
      </c>
      <c r="T31" s="15" t="str">
        <f>IF(C31="","100",VLOOKUP(C31,LDSP!$A$2:$E$248,5,FALSE))</f>
        <v>100</v>
      </c>
      <c r="U31" s="15" t="str">
        <f>IF(G31="","101",VLOOKUP(G31,EDGE!$A$2:$E$1049,5,FALSE))</f>
        <v>101</v>
      </c>
      <c r="V31" s="15" t="str">
        <f>IF(H31="","101",VLOOKUP(H31,EDGE!$A$2:$E$1049,5,FALSE))</f>
        <v>101</v>
      </c>
      <c r="W31" s="15" t="str">
        <f>IF(I31="","101",VLOOKUP(I31,EDGE!$A$2:$E$1049,5,FALSE))</f>
        <v>101</v>
      </c>
      <c r="X31" s="15" t="str">
        <f>IF(J31="","101",VLOOKUP(J31,EDGE!$A$2:$E$1049,5,FALSE))</f>
        <v>101</v>
      </c>
    </row>
    <row r="32" spans="1:24" s="15" customFormat="1" x14ac:dyDescent="0.25">
      <c r="A32" s="12"/>
      <c r="B32" s="13"/>
      <c r="C32" s="12"/>
      <c r="D32" s="14"/>
      <c r="E32" s="14"/>
      <c r="F32" s="13"/>
      <c r="G32" s="12"/>
      <c r="H32" s="12"/>
      <c r="I32" s="12"/>
      <c r="J32" s="12"/>
      <c r="K32" s="13"/>
      <c r="L32" s="13"/>
      <c r="M32" s="13"/>
      <c r="N32" s="13"/>
      <c r="O32" s="19" t="str">
        <f>IF(C32="","",VLOOKUP(C32,LDSP!$A$2:$D$248,3,FALSE))</f>
        <v/>
      </c>
      <c r="P32" s="19" t="str">
        <f>IF($T32=U32,VLOOKUP(G32,EDGE!$A$2:$D$1049,2,FALSE),"")</f>
        <v/>
      </c>
      <c r="Q32" s="19" t="str">
        <f>IF($T32=V32,VLOOKUP(H32,EDGE!$A$2:$D$1049,2,FALSE),"")</f>
        <v/>
      </c>
      <c r="R32" s="19" t="str">
        <f>IF($T32=W32,VLOOKUP(I32,EDGE!$A$2:$D$1049,2,FALSE),"")</f>
        <v/>
      </c>
      <c r="S32" s="19" t="str">
        <f>IF($T32=X32,VLOOKUP(J32,EDGE!$A$2:$D$1049,2,FALSE),"")</f>
        <v/>
      </c>
      <c r="T32" s="15" t="str">
        <f>IF(C32="","100",VLOOKUP(C32,LDSP!$A$2:$E$248,5,FALSE))</f>
        <v>100</v>
      </c>
      <c r="U32" s="15" t="str">
        <f>IF(G32="","101",VLOOKUP(G32,EDGE!$A$2:$E$1049,5,FALSE))</f>
        <v>101</v>
      </c>
      <c r="V32" s="15" t="str">
        <f>IF(H32="","101",VLOOKUP(H32,EDGE!$A$2:$E$1049,5,FALSE))</f>
        <v>101</v>
      </c>
      <c r="W32" s="15" t="str">
        <f>IF(I32="","101",VLOOKUP(I32,EDGE!$A$2:$E$1049,5,FALSE))</f>
        <v>101</v>
      </c>
      <c r="X32" s="15" t="str">
        <f>IF(J32="","101",VLOOKUP(J32,EDGE!$A$2:$E$1049,5,FALSE))</f>
        <v>101</v>
      </c>
    </row>
    <row r="33" spans="1:24" s="15" customFormat="1" x14ac:dyDescent="0.25">
      <c r="A33" s="12"/>
      <c r="B33" s="13"/>
      <c r="C33" s="12"/>
      <c r="D33" s="14"/>
      <c r="E33" s="14"/>
      <c r="F33" s="13"/>
      <c r="G33" s="12"/>
      <c r="H33" s="12"/>
      <c r="I33" s="12"/>
      <c r="J33" s="12"/>
      <c r="K33" s="13"/>
      <c r="L33" s="13"/>
      <c r="M33" s="13"/>
      <c r="N33" s="13"/>
      <c r="O33" s="19" t="str">
        <f>IF(C33="","",VLOOKUP(C33,LDSP!$A$2:$D$248,3,FALSE))</f>
        <v/>
      </c>
      <c r="P33" s="19" t="str">
        <f>IF($T33=U33,VLOOKUP(G33,EDGE!$A$2:$D$1049,2,FALSE),"")</f>
        <v/>
      </c>
      <c r="Q33" s="19" t="str">
        <f>IF($T33=V33,VLOOKUP(H33,EDGE!$A$2:$D$1049,2,FALSE),"")</f>
        <v/>
      </c>
      <c r="R33" s="19" t="str">
        <f>IF($T33=W33,VLOOKUP(I33,EDGE!$A$2:$D$1049,2,FALSE),"")</f>
        <v/>
      </c>
      <c r="S33" s="19" t="str">
        <f>IF($T33=X33,VLOOKUP(J33,EDGE!$A$2:$D$1049,2,FALSE),"")</f>
        <v/>
      </c>
      <c r="T33" s="15" t="str">
        <f>IF(C33="","100",VLOOKUP(C33,LDSP!$A$2:$E$248,5,FALSE))</f>
        <v>100</v>
      </c>
      <c r="U33" s="15" t="str">
        <f>IF(G33="","101",VLOOKUP(G33,EDGE!$A$2:$E$1049,5,FALSE))</f>
        <v>101</v>
      </c>
      <c r="V33" s="15" t="str">
        <f>IF(H33="","101",VLOOKUP(H33,EDGE!$A$2:$E$1049,5,FALSE))</f>
        <v>101</v>
      </c>
      <c r="W33" s="15" t="str">
        <f>IF(I33="","101",VLOOKUP(I33,EDGE!$A$2:$E$1049,5,FALSE))</f>
        <v>101</v>
      </c>
      <c r="X33" s="15" t="str">
        <f>IF(J33="","101",VLOOKUP(J33,EDGE!$A$2:$E$1049,5,FALSE))</f>
        <v>101</v>
      </c>
    </row>
    <row r="34" spans="1:24" s="15" customFormat="1" x14ac:dyDescent="0.25">
      <c r="A34" s="12"/>
      <c r="B34" s="13"/>
      <c r="C34" s="12"/>
      <c r="D34" s="14"/>
      <c r="E34" s="14"/>
      <c r="F34" s="13"/>
      <c r="G34" s="12"/>
      <c r="H34" s="12"/>
      <c r="I34" s="12"/>
      <c r="J34" s="12"/>
      <c r="K34" s="13"/>
      <c r="L34" s="13"/>
      <c r="M34" s="13"/>
      <c r="N34" s="13"/>
      <c r="O34" s="19" t="str">
        <f>IF(C34="","",VLOOKUP(C34,LDSP!$A$2:$D$248,3,FALSE))</f>
        <v/>
      </c>
      <c r="P34" s="19" t="str">
        <f>IF($T34=U34,VLOOKUP(G34,EDGE!$A$2:$D$1049,2,FALSE),"")</f>
        <v/>
      </c>
      <c r="Q34" s="19" t="str">
        <f>IF($T34=V34,VLOOKUP(H34,EDGE!$A$2:$D$1049,2,FALSE),"")</f>
        <v/>
      </c>
      <c r="R34" s="19" t="str">
        <f>IF($T34=W34,VLOOKUP(I34,EDGE!$A$2:$D$1049,2,FALSE),"")</f>
        <v/>
      </c>
      <c r="S34" s="19" t="str">
        <f>IF($T34=X34,VLOOKUP(J34,EDGE!$A$2:$D$1049,2,FALSE),"")</f>
        <v/>
      </c>
      <c r="T34" s="15" t="str">
        <f>IF(C34="","100",VLOOKUP(C34,LDSP!$A$2:$E$248,5,FALSE))</f>
        <v>100</v>
      </c>
      <c r="U34" s="15" t="str">
        <f>IF(G34="","101",VLOOKUP(G34,EDGE!$A$2:$E$1049,5,FALSE))</f>
        <v>101</v>
      </c>
      <c r="V34" s="15" t="str">
        <f>IF(H34="","101",VLOOKUP(H34,EDGE!$A$2:$E$1049,5,FALSE))</f>
        <v>101</v>
      </c>
      <c r="W34" s="15" t="str">
        <f>IF(I34="","101",VLOOKUP(I34,EDGE!$A$2:$E$1049,5,FALSE))</f>
        <v>101</v>
      </c>
      <c r="X34" s="15" t="str">
        <f>IF(J34="","101",VLOOKUP(J34,EDGE!$A$2:$E$1049,5,FALSE))</f>
        <v>101</v>
      </c>
    </row>
    <row r="35" spans="1:24" s="15" customFormat="1" x14ac:dyDescent="0.25">
      <c r="A35" s="12"/>
      <c r="B35" s="13"/>
      <c r="C35" s="12"/>
      <c r="D35" s="14"/>
      <c r="E35" s="14"/>
      <c r="F35" s="13"/>
      <c r="G35" s="12"/>
      <c r="H35" s="12"/>
      <c r="I35" s="12"/>
      <c r="J35" s="12"/>
      <c r="K35" s="13"/>
      <c r="L35" s="13"/>
      <c r="M35" s="13"/>
      <c r="N35" s="13"/>
      <c r="O35" s="19" t="str">
        <f>IF(C35="","",VLOOKUP(C35,LDSP!$A$2:$D$248,3,FALSE))</f>
        <v/>
      </c>
      <c r="P35" s="19" t="str">
        <f>IF($T35=U35,VLOOKUP(G35,EDGE!$A$2:$D$1049,2,FALSE),"")</f>
        <v/>
      </c>
      <c r="Q35" s="19" t="str">
        <f>IF($T35=V35,VLOOKUP(H35,EDGE!$A$2:$D$1049,2,FALSE),"")</f>
        <v/>
      </c>
      <c r="R35" s="19" t="str">
        <f>IF($T35=W35,VLOOKUP(I35,EDGE!$A$2:$D$1049,2,FALSE),"")</f>
        <v/>
      </c>
      <c r="S35" s="19" t="str">
        <f>IF($T35=X35,VLOOKUP(J35,EDGE!$A$2:$D$1049,2,FALSE),"")</f>
        <v/>
      </c>
      <c r="T35" s="15" t="str">
        <f>IF(C35="","100",VLOOKUP(C35,LDSP!$A$2:$E$248,5,FALSE))</f>
        <v>100</v>
      </c>
      <c r="U35" s="15" t="str">
        <f>IF(G35="","101",VLOOKUP(G35,EDGE!$A$2:$E$1049,5,FALSE))</f>
        <v>101</v>
      </c>
      <c r="V35" s="15" t="str">
        <f>IF(H35="","101",VLOOKUP(H35,EDGE!$A$2:$E$1049,5,FALSE))</f>
        <v>101</v>
      </c>
      <c r="W35" s="15" t="str">
        <f>IF(I35="","101",VLOOKUP(I35,EDGE!$A$2:$E$1049,5,FALSE))</f>
        <v>101</v>
      </c>
      <c r="X35" s="15" t="str">
        <f>IF(J35="","101",VLOOKUP(J35,EDGE!$A$2:$E$1049,5,FALSE))</f>
        <v>101</v>
      </c>
    </row>
    <row r="36" spans="1:24" s="15" customFormat="1" x14ac:dyDescent="0.25">
      <c r="A36" s="12"/>
      <c r="B36" s="13"/>
      <c r="C36" s="12"/>
      <c r="D36" s="14"/>
      <c r="E36" s="14"/>
      <c r="F36" s="13"/>
      <c r="G36" s="12"/>
      <c r="H36" s="12"/>
      <c r="I36" s="12"/>
      <c r="J36" s="12"/>
      <c r="K36" s="13"/>
      <c r="L36" s="13"/>
      <c r="M36" s="13"/>
      <c r="N36" s="13"/>
      <c r="O36" s="19" t="str">
        <f>IF(C36="","",VLOOKUP(C36,LDSP!$A$2:$D$248,3,FALSE))</f>
        <v/>
      </c>
      <c r="P36" s="19" t="str">
        <f>IF($T36=U36,VLOOKUP(G36,EDGE!$A$2:$D$1049,2,FALSE),"")</f>
        <v/>
      </c>
      <c r="Q36" s="19" t="str">
        <f>IF($T36=V36,VLOOKUP(H36,EDGE!$A$2:$D$1049,2,FALSE),"")</f>
        <v/>
      </c>
      <c r="R36" s="19" t="str">
        <f>IF($T36=W36,VLOOKUP(I36,EDGE!$A$2:$D$1049,2,FALSE),"")</f>
        <v/>
      </c>
      <c r="S36" s="19" t="str">
        <f>IF($T36=X36,VLOOKUP(J36,EDGE!$A$2:$D$1049,2,FALSE),"")</f>
        <v/>
      </c>
      <c r="T36" s="15" t="str">
        <f>IF(C36="","100",VLOOKUP(C36,LDSP!$A$2:$E$248,5,FALSE))</f>
        <v>100</v>
      </c>
      <c r="U36" s="15" t="str">
        <f>IF(G36="","101",VLOOKUP(G36,EDGE!$A$2:$E$1049,5,FALSE))</f>
        <v>101</v>
      </c>
      <c r="V36" s="15" t="str">
        <f>IF(H36="","101",VLOOKUP(H36,EDGE!$A$2:$E$1049,5,FALSE))</f>
        <v>101</v>
      </c>
      <c r="W36" s="15" t="str">
        <f>IF(I36="","101",VLOOKUP(I36,EDGE!$A$2:$E$1049,5,FALSE))</f>
        <v>101</v>
      </c>
      <c r="X36" s="15" t="str">
        <f>IF(J36="","101",VLOOKUP(J36,EDGE!$A$2:$E$1049,5,FALSE))</f>
        <v>101</v>
      </c>
    </row>
    <row r="37" spans="1:24" s="15" customFormat="1" x14ac:dyDescent="0.25">
      <c r="A37" s="12"/>
      <c r="B37" s="13"/>
      <c r="C37" s="12"/>
      <c r="D37" s="14"/>
      <c r="E37" s="14"/>
      <c r="F37" s="13"/>
      <c r="G37" s="12"/>
      <c r="H37" s="12"/>
      <c r="I37" s="12"/>
      <c r="J37" s="12"/>
      <c r="K37" s="13"/>
      <c r="L37" s="13"/>
      <c r="M37" s="13"/>
      <c r="N37" s="13"/>
      <c r="O37" s="19" t="str">
        <f>IF(C37="","",VLOOKUP(C37,LDSP!$A$2:$D$248,3,FALSE))</f>
        <v/>
      </c>
      <c r="P37" s="19" t="str">
        <f>IF($T37=U37,VLOOKUP(G37,EDGE!$A$2:$D$1049,2,FALSE),"")</f>
        <v/>
      </c>
      <c r="Q37" s="19" t="str">
        <f>IF($T37=V37,VLOOKUP(H37,EDGE!$A$2:$D$1049,2,FALSE),"")</f>
        <v/>
      </c>
      <c r="R37" s="19" t="str">
        <f>IF($T37=W37,VLOOKUP(I37,EDGE!$A$2:$D$1049,2,FALSE),"")</f>
        <v/>
      </c>
      <c r="S37" s="19" t="str">
        <f>IF($T37=X37,VLOOKUP(J37,EDGE!$A$2:$D$1049,2,FALSE),"")</f>
        <v/>
      </c>
      <c r="T37" s="15" t="str">
        <f>IF(C37="","100",VLOOKUP(C37,LDSP!$A$2:$E$248,5,FALSE))</f>
        <v>100</v>
      </c>
      <c r="U37" s="15" t="str">
        <f>IF(G37="","101",VLOOKUP(G37,EDGE!$A$2:$E$1049,5,FALSE))</f>
        <v>101</v>
      </c>
      <c r="V37" s="15" t="str">
        <f>IF(H37="","101",VLOOKUP(H37,EDGE!$A$2:$E$1049,5,FALSE))</f>
        <v>101</v>
      </c>
      <c r="W37" s="15" t="str">
        <f>IF(I37="","101",VLOOKUP(I37,EDGE!$A$2:$E$1049,5,FALSE))</f>
        <v>101</v>
      </c>
      <c r="X37" s="15" t="str">
        <f>IF(J37="","101",VLOOKUP(J37,EDGE!$A$2:$E$1049,5,FALSE))</f>
        <v>101</v>
      </c>
    </row>
    <row r="38" spans="1:24" s="15" customFormat="1" x14ac:dyDescent="0.25">
      <c r="A38" s="12"/>
      <c r="B38" s="13"/>
      <c r="C38" s="12"/>
      <c r="D38" s="14"/>
      <c r="E38" s="14"/>
      <c r="F38" s="13"/>
      <c r="G38" s="12"/>
      <c r="H38" s="12"/>
      <c r="I38" s="12"/>
      <c r="J38" s="12"/>
      <c r="K38" s="13"/>
      <c r="L38" s="13"/>
      <c r="M38" s="13"/>
      <c r="N38" s="13"/>
      <c r="O38" s="19" t="str">
        <f>IF(C38="","",VLOOKUP(C38,LDSP!$A$2:$D$248,3,FALSE))</f>
        <v/>
      </c>
      <c r="P38" s="19" t="str">
        <f>IF($T38=U38,VLOOKUP(G38,EDGE!$A$2:$D$1049,2,FALSE),"")</f>
        <v/>
      </c>
      <c r="Q38" s="19" t="str">
        <f>IF($T38=V38,VLOOKUP(H38,EDGE!$A$2:$D$1049,2,FALSE),"")</f>
        <v/>
      </c>
      <c r="R38" s="19" t="str">
        <f>IF($T38=W38,VLOOKUP(I38,EDGE!$A$2:$D$1049,2,FALSE),"")</f>
        <v/>
      </c>
      <c r="S38" s="19" t="str">
        <f>IF($T38=X38,VLOOKUP(J38,EDGE!$A$2:$D$1049,2,FALSE),"")</f>
        <v/>
      </c>
      <c r="T38" s="15" t="str">
        <f>IF(C38="","100",VLOOKUP(C38,LDSP!$A$2:$E$248,5,FALSE))</f>
        <v>100</v>
      </c>
      <c r="U38" s="15" t="str">
        <f>IF(G38="","101",VLOOKUP(G38,EDGE!$A$2:$E$1049,5,FALSE))</f>
        <v>101</v>
      </c>
      <c r="V38" s="15" t="str">
        <f>IF(H38="","101",VLOOKUP(H38,EDGE!$A$2:$E$1049,5,FALSE))</f>
        <v>101</v>
      </c>
      <c r="W38" s="15" t="str">
        <f>IF(I38="","101",VLOOKUP(I38,EDGE!$A$2:$E$1049,5,FALSE))</f>
        <v>101</v>
      </c>
      <c r="X38" s="15" t="str">
        <f>IF(J38="","101",VLOOKUP(J38,EDGE!$A$2:$E$1049,5,FALSE))</f>
        <v>101</v>
      </c>
    </row>
    <row r="39" spans="1:24" s="15" customFormat="1" x14ac:dyDescent="0.25">
      <c r="A39" s="12"/>
      <c r="B39" s="13"/>
      <c r="C39" s="12"/>
      <c r="D39" s="14"/>
      <c r="E39" s="14"/>
      <c r="F39" s="13"/>
      <c r="G39" s="12"/>
      <c r="H39" s="12"/>
      <c r="I39" s="12"/>
      <c r="J39" s="12"/>
      <c r="K39" s="13"/>
      <c r="L39" s="13"/>
      <c r="M39" s="13"/>
      <c r="N39" s="13"/>
      <c r="O39" s="19" t="str">
        <f>IF(C39="","",VLOOKUP(C39,LDSP!$A$2:$D$248,3,FALSE))</f>
        <v/>
      </c>
      <c r="P39" s="19" t="str">
        <f>IF($T39=U39,VLOOKUP(G39,EDGE!$A$2:$D$1049,2,FALSE),"")</f>
        <v/>
      </c>
      <c r="Q39" s="19" t="str">
        <f>IF($T39=V39,VLOOKUP(H39,EDGE!$A$2:$D$1049,2,FALSE),"")</f>
        <v/>
      </c>
      <c r="R39" s="19" t="str">
        <f>IF($T39=W39,VLOOKUP(I39,EDGE!$A$2:$D$1049,2,FALSE),"")</f>
        <v/>
      </c>
      <c r="S39" s="19" t="str">
        <f>IF($T39=X39,VLOOKUP(J39,EDGE!$A$2:$D$1049,2,FALSE),"")</f>
        <v/>
      </c>
      <c r="T39" s="15" t="str">
        <f>IF(C39="","100",VLOOKUP(C39,LDSP!$A$2:$E$248,5,FALSE))</f>
        <v>100</v>
      </c>
      <c r="U39" s="15" t="str">
        <f>IF(G39="","101",VLOOKUP(G39,EDGE!$A$2:$E$1049,5,FALSE))</f>
        <v>101</v>
      </c>
      <c r="V39" s="15" t="str">
        <f>IF(H39="","101",VLOOKUP(H39,EDGE!$A$2:$E$1049,5,FALSE))</f>
        <v>101</v>
      </c>
      <c r="W39" s="15" t="str">
        <f>IF(I39="","101",VLOOKUP(I39,EDGE!$A$2:$E$1049,5,FALSE))</f>
        <v>101</v>
      </c>
      <c r="X39" s="15" t="str">
        <f>IF(J39="","101",VLOOKUP(J39,EDGE!$A$2:$E$1049,5,FALSE))</f>
        <v>101</v>
      </c>
    </row>
    <row r="40" spans="1:24" s="15" customFormat="1" x14ac:dyDescent="0.25">
      <c r="A40" s="12"/>
      <c r="B40" s="13"/>
      <c r="C40" s="12"/>
      <c r="D40" s="14"/>
      <c r="E40" s="14"/>
      <c r="F40" s="13"/>
      <c r="G40" s="12"/>
      <c r="H40" s="12"/>
      <c r="I40" s="12"/>
      <c r="J40" s="12"/>
      <c r="K40" s="13"/>
      <c r="L40" s="13"/>
      <c r="M40" s="13"/>
      <c r="N40" s="13"/>
      <c r="O40" s="19" t="str">
        <f>IF(C40="","",VLOOKUP(C40,LDSP!$A$2:$D$248,3,FALSE))</f>
        <v/>
      </c>
      <c r="P40" s="19" t="str">
        <f>IF($T40=U40,VLOOKUP(G40,EDGE!$A$2:$D$1049,2,FALSE),"")</f>
        <v/>
      </c>
      <c r="Q40" s="19" t="str">
        <f>IF($T40=V40,VLOOKUP(H40,EDGE!$A$2:$D$1049,2,FALSE),"")</f>
        <v/>
      </c>
      <c r="R40" s="19" t="str">
        <f>IF($T40=W40,VLOOKUP(I40,EDGE!$A$2:$D$1049,2,FALSE),"")</f>
        <v/>
      </c>
      <c r="S40" s="19" t="str">
        <f>IF($T40=X40,VLOOKUP(J40,EDGE!$A$2:$D$1049,2,FALSE),"")</f>
        <v/>
      </c>
      <c r="T40" s="15" t="str">
        <f>IF(C40="","100",VLOOKUP(C40,LDSP!$A$2:$E$248,5,FALSE))</f>
        <v>100</v>
      </c>
      <c r="U40" s="15" t="str">
        <f>IF(G40="","101",VLOOKUP(G40,EDGE!$A$2:$E$1049,5,FALSE))</f>
        <v>101</v>
      </c>
      <c r="V40" s="15" t="str">
        <f>IF(H40="","101",VLOOKUP(H40,EDGE!$A$2:$E$1049,5,FALSE))</f>
        <v>101</v>
      </c>
      <c r="W40" s="15" t="str">
        <f>IF(I40="","101",VLOOKUP(I40,EDGE!$A$2:$E$1049,5,FALSE))</f>
        <v>101</v>
      </c>
      <c r="X40" s="15" t="str">
        <f>IF(J40="","101",VLOOKUP(J40,EDGE!$A$2:$E$1049,5,FALSE))</f>
        <v>101</v>
      </c>
    </row>
    <row r="41" spans="1:24" s="15" customFormat="1" x14ac:dyDescent="0.25">
      <c r="A41" s="12"/>
      <c r="B41" s="13"/>
      <c r="C41" s="12"/>
      <c r="D41" s="14"/>
      <c r="E41" s="14"/>
      <c r="F41" s="13"/>
      <c r="G41" s="12"/>
      <c r="H41" s="12"/>
      <c r="I41" s="12"/>
      <c r="J41" s="12"/>
      <c r="K41" s="13"/>
      <c r="L41" s="13"/>
      <c r="M41" s="13"/>
      <c r="N41" s="13"/>
      <c r="O41" s="19" t="str">
        <f>IF(C41="","",VLOOKUP(C41,LDSP!$A$2:$D$248,3,FALSE))</f>
        <v/>
      </c>
      <c r="P41" s="19" t="str">
        <f>IF($T41=U41,VLOOKUP(G41,EDGE!$A$2:$D$1049,2,FALSE),"")</f>
        <v/>
      </c>
      <c r="Q41" s="19" t="str">
        <f>IF($T41=V41,VLOOKUP(H41,EDGE!$A$2:$D$1049,2,FALSE),"")</f>
        <v/>
      </c>
      <c r="R41" s="19" t="str">
        <f>IF($T41=W41,VLOOKUP(I41,EDGE!$A$2:$D$1049,2,FALSE),"")</f>
        <v/>
      </c>
      <c r="S41" s="19" t="str">
        <f>IF($T41=X41,VLOOKUP(J41,EDGE!$A$2:$D$1049,2,FALSE),"")</f>
        <v/>
      </c>
      <c r="T41" s="15" t="str">
        <f>IF(C41="","100",VLOOKUP(C41,LDSP!$A$2:$E$248,5,FALSE))</f>
        <v>100</v>
      </c>
      <c r="U41" s="15" t="str">
        <f>IF(G41="","101",VLOOKUP(G41,EDGE!$A$2:$E$1049,5,FALSE))</f>
        <v>101</v>
      </c>
      <c r="V41" s="15" t="str">
        <f>IF(H41="","101",VLOOKUP(H41,EDGE!$A$2:$E$1049,5,FALSE))</f>
        <v>101</v>
      </c>
      <c r="W41" s="15" t="str">
        <f>IF(I41="","101",VLOOKUP(I41,EDGE!$A$2:$E$1049,5,FALSE))</f>
        <v>101</v>
      </c>
      <c r="X41" s="15" t="str">
        <f>IF(J41="","101",VLOOKUP(J41,EDGE!$A$2:$E$1049,5,FALSE))</f>
        <v>101</v>
      </c>
    </row>
    <row r="42" spans="1:24" s="15" customFormat="1" x14ac:dyDescent="0.25">
      <c r="A42" s="12"/>
      <c r="B42" s="13"/>
      <c r="C42" s="12"/>
      <c r="D42" s="14"/>
      <c r="E42" s="14"/>
      <c r="F42" s="13"/>
      <c r="G42" s="12"/>
      <c r="H42" s="12"/>
      <c r="I42" s="12"/>
      <c r="J42" s="12"/>
      <c r="K42" s="13"/>
      <c r="L42" s="13"/>
      <c r="M42" s="13"/>
      <c r="N42" s="13"/>
      <c r="O42" s="19" t="str">
        <f>IF(C42="","",VLOOKUP(C42,LDSP!$A$2:$D$248,3,FALSE))</f>
        <v/>
      </c>
      <c r="P42" s="19" t="str">
        <f>IF($T42=U42,VLOOKUP(G42,EDGE!$A$2:$D$1049,2,FALSE),"")</f>
        <v/>
      </c>
      <c r="Q42" s="19" t="str">
        <f>IF($T42=V42,VLOOKUP(H42,EDGE!$A$2:$D$1049,2,FALSE),"")</f>
        <v/>
      </c>
      <c r="R42" s="19" t="str">
        <f>IF($T42=W42,VLOOKUP(I42,EDGE!$A$2:$D$1049,2,FALSE),"")</f>
        <v/>
      </c>
      <c r="S42" s="19" t="str">
        <f>IF($T42=X42,VLOOKUP(J42,EDGE!$A$2:$D$1049,2,FALSE),"")</f>
        <v/>
      </c>
      <c r="T42" s="15" t="str">
        <f>IF(C42="","100",VLOOKUP(C42,LDSP!$A$2:$E$248,5,FALSE))</f>
        <v>100</v>
      </c>
      <c r="U42" s="15" t="str">
        <f>IF(G42="","101",VLOOKUP(G42,EDGE!$A$2:$E$1049,5,FALSE))</f>
        <v>101</v>
      </c>
      <c r="V42" s="15" t="str">
        <f>IF(H42="","101",VLOOKUP(H42,EDGE!$A$2:$E$1049,5,FALSE))</f>
        <v>101</v>
      </c>
      <c r="W42" s="15" t="str">
        <f>IF(I42="","101",VLOOKUP(I42,EDGE!$A$2:$E$1049,5,FALSE))</f>
        <v>101</v>
      </c>
      <c r="X42" s="15" t="str">
        <f>IF(J42="","101",VLOOKUP(J42,EDGE!$A$2:$E$1049,5,FALSE))</f>
        <v>101</v>
      </c>
    </row>
    <row r="43" spans="1:24" s="15" customFormat="1" x14ac:dyDescent="0.25">
      <c r="A43" s="12"/>
      <c r="B43" s="13"/>
      <c r="C43" s="12"/>
      <c r="D43" s="14"/>
      <c r="E43" s="14"/>
      <c r="F43" s="13"/>
      <c r="G43" s="12"/>
      <c r="H43" s="12"/>
      <c r="I43" s="12"/>
      <c r="J43" s="12"/>
      <c r="K43" s="13"/>
      <c r="L43" s="13"/>
      <c r="M43" s="13"/>
      <c r="N43" s="13"/>
      <c r="O43" s="19" t="str">
        <f>IF(C43="","",VLOOKUP(C43,LDSP!$A$2:$D$248,3,FALSE))</f>
        <v/>
      </c>
      <c r="P43" s="19" t="str">
        <f>IF($T43=U43,VLOOKUP(G43,EDGE!$A$2:$D$1049,2,FALSE),"")</f>
        <v/>
      </c>
      <c r="Q43" s="19" t="str">
        <f>IF($T43=V43,VLOOKUP(H43,EDGE!$A$2:$D$1049,2,FALSE),"")</f>
        <v/>
      </c>
      <c r="R43" s="19" t="str">
        <f>IF($T43=W43,VLOOKUP(I43,EDGE!$A$2:$D$1049,2,FALSE),"")</f>
        <v/>
      </c>
      <c r="S43" s="19" t="str">
        <f>IF($T43=X43,VLOOKUP(J43,EDGE!$A$2:$D$1049,2,FALSE),"")</f>
        <v/>
      </c>
      <c r="T43" s="15" t="str">
        <f>IF(C43="","100",VLOOKUP(C43,LDSP!$A$2:$E$248,5,FALSE))</f>
        <v>100</v>
      </c>
      <c r="U43" s="15" t="str">
        <f>IF(G43="","101",VLOOKUP(G43,EDGE!$A$2:$E$1049,5,FALSE))</f>
        <v>101</v>
      </c>
      <c r="V43" s="15" t="str">
        <f>IF(H43="","101",VLOOKUP(H43,EDGE!$A$2:$E$1049,5,FALSE))</f>
        <v>101</v>
      </c>
      <c r="W43" s="15" t="str">
        <f>IF(I43="","101",VLOOKUP(I43,EDGE!$A$2:$E$1049,5,FALSE))</f>
        <v>101</v>
      </c>
      <c r="X43" s="15" t="str">
        <f>IF(J43="","101",VLOOKUP(J43,EDGE!$A$2:$E$1049,5,FALSE))</f>
        <v>101</v>
      </c>
    </row>
    <row r="44" spans="1:24" s="15" customFormat="1" x14ac:dyDescent="0.25">
      <c r="A44" s="12"/>
      <c r="B44" s="13"/>
      <c r="C44" s="12"/>
      <c r="D44" s="14"/>
      <c r="E44" s="14"/>
      <c r="F44" s="13"/>
      <c r="G44" s="12"/>
      <c r="H44" s="12"/>
      <c r="I44" s="12"/>
      <c r="J44" s="12"/>
      <c r="K44" s="13"/>
      <c r="L44" s="13"/>
      <c r="M44" s="13"/>
      <c r="N44" s="13"/>
      <c r="O44" s="19" t="str">
        <f>IF(C44="","",VLOOKUP(C44,LDSP!$A$2:$D$248,3,FALSE))</f>
        <v/>
      </c>
      <c r="P44" s="19" t="str">
        <f>IF($T44=U44,VLOOKUP(G44,EDGE!$A$2:$D$1049,2,FALSE),"")</f>
        <v/>
      </c>
      <c r="Q44" s="19" t="str">
        <f>IF($T44=V44,VLOOKUP(H44,EDGE!$A$2:$D$1049,2,FALSE),"")</f>
        <v/>
      </c>
      <c r="R44" s="19" t="str">
        <f>IF($T44=W44,VLOOKUP(I44,EDGE!$A$2:$D$1049,2,FALSE),"")</f>
        <v/>
      </c>
      <c r="S44" s="19" t="str">
        <f>IF($T44=X44,VLOOKUP(J44,EDGE!$A$2:$D$1049,2,FALSE),"")</f>
        <v/>
      </c>
      <c r="T44" s="15" t="str">
        <f>IF(C44="","100",VLOOKUP(C44,LDSP!$A$2:$E$248,5,FALSE))</f>
        <v>100</v>
      </c>
      <c r="U44" s="15" t="str">
        <f>IF(G44="","101",VLOOKUP(G44,EDGE!$A$2:$E$1049,5,FALSE))</f>
        <v>101</v>
      </c>
      <c r="V44" s="15" t="str">
        <f>IF(H44="","101",VLOOKUP(H44,EDGE!$A$2:$E$1049,5,FALSE))</f>
        <v>101</v>
      </c>
      <c r="W44" s="15" t="str">
        <f>IF(I44="","101",VLOOKUP(I44,EDGE!$A$2:$E$1049,5,FALSE))</f>
        <v>101</v>
      </c>
      <c r="X44" s="15" t="str">
        <f>IF(J44="","101",VLOOKUP(J44,EDGE!$A$2:$E$1049,5,FALSE))</f>
        <v>101</v>
      </c>
    </row>
    <row r="45" spans="1:24" s="15" customFormat="1" x14ac:dyDescent="0.25">
      <c r="A45" s="12"/>
      <c r="B45" s="13"/>
      <c r="C45" s="12"/>
      <c r="D45" s="14"/>
      <c r="E45" s="14"/>
      <c r="F45" s="13"/>
      <c r="G45" s="12"/>
      <c r="H45" s="12"/>
      <c r="I45" s="12"/>
      <c r="J45" s="12"/>
      <c r="K45" s="13"/>
      <c r="L45" s="13"/>
      <c r="M45" s="13"/>
      <c r="N45" s="13"/>
      <c r="O45" s="19" t="str">
        <f>IF(C45="","",VLOOKUP(C45,LDSP!$A$2:$D$248,3,FALSE))</f>
        <v/>
      </c>
      <c r="P45" s="19" t="str">
        <f>IF($T45=U45,VLOOKUP(G45,EDGE!$A$2:$D$1049,2,FALSE),"")</f>
        <v/>
      </c>
      <c r="Q45" s="19" t="str">
        <f>IF($T45=V45,VLOOKUP(H45,EDGE!$A$2:$D$1049,2,FALSE),"")</f>
        <v/>
      </c>
      <c r="R45" s="19" t="str">
        <f>IF($T45=W45,VLOOKUP(I45,EDGE!$A$2:$D$1049,2,FALSE),"")</f>
        <v/>
      </c>
      <c r="S45" s="19" t="str">
        <f>IF($T45=X45,VLOOKUP(J45,EDGE!$A$2:$D$1049,2,FALSE),"")</f>
        <v/>
      </c>
      <c r="T45" s="15" t="str">
        <f>IF(C45="","100",VLOOKUP(C45,LDSP!$A$2:$E$248,5,FALSE))</f>
        <v>100</v>
      </c>
      <c r="U45" s="15" t="str">
        <f>IF(G45="","101",VLOOKUP(G45,EDGE!$A$2:$E$1049,5,FALSE))</f>
        <v>101</v>
      </c>
      <c r="V45" s="15" t="str">
        <f>IF(H45="","101",VLOOKUP(H45,EDGE!$A$2:$E$1049,5,FALSE))</f>
        <v>101</v>
      </c>
      <c r="W45" s="15" t="str">
        <f>IF(I45="","101",VLOOKUP(I45,EDGE!$A$2:$E$1049,5,FALSE))</f>
        <v>101</v>
      </c>
      <c r="X45" s="15" t="str">
        <f>IF(J45="","101",VLOOKUP(J45,EDGE!$A$2:$E$1049,5,FALSE))</f>
        <v>101</v>
      </c>
    </row>
    <row r="46" spans="1:24" s="15" customFormat="1" x14ac:dyDescent="0.25">
      <c r="A46" s="12"/>
      <c r="B46" s="13"/>
      <c r="C46" s="12"/>
      <c r="D46" s="14"/>
      <c r="E46" s="14"/>
      <c r="F46" s="13"/>
      <c r="G46" s="12"/>
      <c r="H46" s="12"/>
      <c r="I46" s="12"/>
      <c r="J46" s="12"/>
      <c r="K46" s="13"/>
      <c r="L46" s="13"/>
      <c r="M46" s="13"/>
      <c r="N46" s="13"/>
      <c r="O46" s="19" t="str">
        <f>IF(C46="","",VLOOKUP(C46,LDSP!$A$2:$D$248,3,FALSE))</f>
        <v/>
      </c>
      <c r="P46" s="19" t="str">
        <f>IF($T46=U46,VLOOKUP(G46,EDGE!$A$2:$D$1049,2,FALSE),"")</f>
        <v/>
      </c>
      <c r="Q46" s="19" t="str">
        <f>IF($T46=V46,VLOOKUP(H46,EDGE!$A$2:$D$1049,2,FALSE),"")</f>
        <v/>
      </c>
      <c r="R46" s="19" t="str">
        <f>IF($T46=W46,VLOOKUP(I46,EDGE!$A$2:$D$1049,2,FALSE),"")</f>
        <v/>
      </c>
      <c r="S46" s="19" t="str">
        <f>IF($T46=X46,VLOOKUP(J46,EDGE!$A$2:$D$1049,2,FALSE),"")</f>
        <v/>
      </c>
      <c r="T46" s="15" t="str">
        <f>IF(C46="","100",VLOOKUP(C46,LDSP!$A$2:$E$248,5,FALSE))</f>
        <v>100</v>
      </c>
      <c r="U46" s="15" t="str">
        <f>IF(G46="","101",VLOOKUP(G46,EDGE!$A$2:$E$1049,5,FALSE))</f>
        <v>101</v>
      </c>
      <c r="V46" s="15" t="str">
        <f>IF(H46="","101",VLOOKUP(H46,EDGE!$A$2:$E$1049,5,FALSE))</f>
        <v>101</v>
      </c>
      <c r="W46" s="15" t="str">
        <f>IF(I46="","101",VLOOKUP(I46,EDGE!$A$2:$E$1049,5,FALSE))</f>
        <v>101</v>
      </c>
      <c r="X46" s="15" t="str">
        <f>IF(J46="","101",VLOOKUP(J46,EDGE!$A$2:$E$1049,5,FALSE))</f>
        <v>101</v>
      </c>
    </row>
    <row r="47" spans="1:24" s="15" customFormat="1" x14ac:dyDescent="0.25">
      <c r="A47" s="12"/>
      <c r="B47" s="13"/>
      <c r="C47" s="12"/>
      <c r="D47" s="14"/>
      <c r="E47" s="14"/>
      <c r="F47" s="13"/>
      <c r="G47" s="12"/>
      <c r="H47" s="12"/>
      <c r="I47" s="12"/>
      <c r="J47" s="12"/>
      <c r="K47" s="13"/>
      <c r="L47" s="13"/>
      <c r="M47" s="13"/>
      <c r="N47" s="13"/>
      <c r="O47" s="19" t="str">
        <f>IF(C47="","",VLOOKUP(C47,LDSP!$A$2:$D$248,3,FALSE))</f>
        <v/>
      </c>
      <c r="P47" s="19" t="str">
        <f>IF($T47=U47,VLOOKUP(G47,EDGE!$A$2:$D$1049,2,FALSE),"")</f>
        <v/>
      </c>
      <c r="Q47" s="19" t="str">
        <f>IF($T47=V47,VLOOKUP(H47,EDGE!$A$2:$D$1049,2,FALSE),"")</f>
        <v/>
      </c>
      <c r="R47" s="19" t="str">
        <f>IF($T47=W47,VLOOKUP(I47,EDGE!$A$2:$D$1049,2,FALSE),"")</f>
        <v/>
      </c>
      <c r="S47" s="19" t="str">
        <f>IF($T47=X47,VLOOKUP(J47,EDGE!$A$2:$D$1049,2,FALSE),"")</f>
        <v/>
      </c>
      <c r="T47" s="15" t="str">
        <f>IF(C47="","100",VLOOKUP(C47,LDSP!$A$2:$E$248,5,FALSE))</f>
        <v>100</v>
      </c>
      <c r="U47" s="15" t="str">
        <f>IF(G47="","101",VLOOKUP(G47,EDGE!$A$2:$E$1049,5,FALSE))</f>
        <v>101</v>
      </c>
      <c r="V47" s="15" t="str">
        <f>IF(H47="","101",VLOOKUP(H47,EDGE!$A$2:$E$1049,5,FALSE))</f>
        <v>101</v>
      </c>
      <c r="W47" s="15" t="str">
        <f>IF(I47="","101",VLOOKUP(I47,EDGE!$A$2:$E$1049,5,FALSE))</f>
        <v>101</v>
      </c>
      <c r="X47" s="15" t="str">
        <f>IF(J47="","101",VLOOKUP(J47,EDGE!$A$2:$E$1049,5,FALSE))</f>
        <v>101</v>
      </c>
    </row>
    <row r="48" spans="1:24" s="15" customFormat="1" x14ac:dyDescent="0.25">
      <c r="A48" s="12"/>
      <c r="B48" s="13"/>
      <c r="C48" s="12"/>
      <c r="D48" s="14"/>
      <c r="E48" s="14"/>
      <c r="F48" s="13"/>
      <c r="G48" s="12"/>
      <c r="H48" s="12"/>
      <c r="I48" s="12"/>
      <c r="J48" s="12"/>
      <c r="K48" s="13"/>
      <c r="L48" s="13"/>
      <c r="M48" s="13"/>
      <c r="N48" s="13"/>
      <c r="O48" s="19" t="str">
        <f>IF(C48="","",VLOOKUP(C48,LDSP!$A$2:$D$248,3,FALSE))</f>
        <v/>
      </c>
      <c r="P48" s="19" t="str">
        <f>IF($T48=U48,VLOOKUP(G48,EDGE!$A$2:$D$1049,2,FALSE),"")</f>
        <v/>
      </c>
      <c r="Q48" s="19" t="str">
        <f>IF($T48=V48,VLOOKUP(H48,EDGE!$A$2:$D$1049,2,FALSE),"")</f>
        <v/>
      </c>
      <c r="R48" s="19" t="str">
        <f>IF($T48=W48,VLOOKUP(I48,EDGE!$A$2:$D$1049,2,FALSE),"")</f>
        <v/>
      </c>
      <c r="S48" s="19" t="str">
        <f>IF($T48=X48,VLOOKUP(J48,EDGE!$A$2:$D$1049,2,FALSE),"")</f>
        <v/>
      </c>
      <c r="T48" s="15" t="str">
        <f>IF(C48="","100",VLOOKUP(C48,LDSP!$A$2:$E$248,5,FALSE))</f>
        <v>100</v>
      </c>
      <c r="U48" s="15" t="str">
        <f>IF(G48="","101",VLOOKUP(G48,EDGE!$A$2:$E$1049,5,FALSE))</f>
        <v>101</v>
      </c>
      <c r="V48" s="15" t="str">
        <f>IF(H48="","101",VLOOKUP(H48,EDGE!$A$2:$E$1049,5,FALSE))</f>
        <v>101</v>
      </c>
      <c r="W48" s="15" t="str">
        <f>IF(I48="","101",VLOOKUP(I48,EDGE!$A$2:$E$1049,5,FALSE))</f>
        <v>101</v>
      </c>
      <c r="X48" s="15" t="str">
        <f>IF(J48="","101",VLOOKUP(J48,EDGE!$A$2:$E$1049,5,FALSE))</f>
        <v>101</v>
      </c>
    </row>
    <row r="49" spans="1:24" s="15" customFormat="1" x14ac:dyDescent="0.25">
      <c r="A49" s="12"/>
      <c r="B49" s="13"/>
      <c r="C49" s="12"/>
      <c r="D49" s="14"/>
      <c r="E49" s="14"/>
      <c r="F49" s="13"/>
      <c r="G49" s="12"/>
      <c r="H49" s="12"/>
      <c r="I49" s="12"/>
      <c r="J49" s="12"/>
      <c r="K49" s="13"/>
      <c r="L49" s="13"/>
      <c r="M49" s="13"/>
      <c r="N49" s="13"/>
      <c r="O49" s="19" t="str">
        <f>IF(C49="","",VLOOKUP(C49,LDSP!$A$2:$D$248,3,FALSE))</f>
        <v/>
      </c>
      <c r="P49" s="19" t="str">
        <f>IF($T49=U49,VLOOKUP(G49,EDGE!$A$2:$D$1049,2,FALSE),"")</f>
        <v/>
      </c>
      <c r="Q49" s="19" t="str">
        <f>IF($T49=V49,VLOOKUP(H49,EDGE!$A$2:$D$1049,2,FALSE),"")</f>
        <v/>
      </c>
      <c r="R49" s="19" t="str">
        <f>IF($T49=W49,VLOOKUP(I49,EDGE!$A$2:$D$1049,2,FALSE),"")</f>
        <v/>
      </c>
      <c r="S49" s="19" t="str">
        <f>IF($T49=X49,VLOOKUP(J49,EDGE!$A$2:$D$1049,2,FALSE),"")</f>
        <v/>
      </c>
      <c r="T49" s="15" t="str">
        <f>IF(C49="","100",VLOOKUP(C49,LDSP!$A$2:$E$248,5,FALSE))</f>
        <v>100</v>
      </c>
      <c r="U49" s="15" t="str">
        <f>IF(G49="","101",VLOOKUP(G49,EDGE!$A$2:$E$1049,5,FALSE))</f>
        <v>101</v>
      </c>
      <c r="V49" s="15" t="str">
        <f>IF(H49="","101",VLOOKUP(H49,EDGE!$A$2:$E$1049,5,FALSE))</f>
        <v>101</v>
      </c>
      <c r="W49" s="15" t="str">
        <f>IF(I49="","101",VLOOKUP(I49,EDGE!$A$2:$E$1049,5,FALSE))</f>
        <v>101</v>
      </c>
      <c r="X49" s="15" t="str">
        <f>IF(J49="","101",VLOOKUP(J49,EDGE!$A$2:$E$1049,5,FALSE))</f>
        <v>101</v>
      </c>
    </row>
    <row r="50" spans="1:24" s="15" customFormat="1" x14ac:dyDescent="0.25">
      <c r="A50" s="12"/>
      <c r="B50" s="13"/>
      <c r="C50" s="12"/>
      <c r="D50" s="14"/>
      <c r="E50" s="14"/>
      <c r="F50" s="13"/>
      <c r="G50" s="12"/>
      <c r="H50" s="12"/>
      <c r="I50" s="12"/>
      <c r="J50" s="12"/>
      <c r="K50" s="13"/>
      <c r="L50" s="13"/>
      <c r="M50" s="13"/>
      <c r="N50" s="13"/>
      <c r="O50" s="19" t="str">
        <f>IF(C50="","",VLOOKUP(C50,LDSP!$A$2:$D$248,3,FALSE))</f>
        <v/>
      </c>
      <c r="P50" s="19" t="str">
        <f>IF($T50=U50,VLOOKUP(G50,EDGE!$A$2:$D$1049,2,FALSE),"")</f>
        <v/>
      </c>
      <c r="Q50" s="19" t="str">
        <f>IF($T50=V50,VLOOKUP(H50,EDGE!$A$2:$D$1049,2,FALSE),"")</f>
        <v/>
      </c>
      <c r="R50" s="19" t="str">
        <f>IF($T50=W50,VLOOKUP(I50,EDGE!$A$2:$D$1049,2,FALSE),"")</f>
        <v/>
      </c>
      <c r="S50" s="19" t="str">
        <f>IF($T50=X50,VLOOKUP(J50,EDGE!$A$2:$D$1049,2,FALSE),"")</f>
        <v/>
      </c>
      <c r="T50" s="15" t="str">
        <f>IF(C50="","100",VLOOKUP(C50,LDSP!$A$2:$E$248,5,FALSE))</f>
        <v>100</v>
      </c>
      <c r="U50" s="15" t="str">
        <f>IF(G50="","101",VLOOKUP(G50,EDGE!$A$2:$E$1049,5,FALSE))</f>
        <v>101</v>
      </c>
      <c r="V50" s="15" t="str">
        <f>IF(H50="","101",VLOOKUP(H50,EDGE!$A$2:$E$1049,5,FALSE))</f>
        <v>101</v>
      </c>
      <c r="W50" s="15" t="str">
        <f>IF(I50="","101",VLOOKUP(I50,EDGE!$A$2:$E$1049,5,FALSE))</f>
        <v>101</v>
      </c>
      <c r="X50" s="15" t="str">
        <f>IF(J50="","101",VLOOKUP(J50,EDGE!$A$2:$E$1049,5,FALSE))</f>
        <v>101</v>
      </c>
    </row>
    <row r="51" spans="1:24" s="15" customFormat="1" x14ac:dyDescent="0.25">
      <c r="A51" s="12"/>
      <c r="B51" s="13"/>
      <c r="C51" s="12"/>
      <c r="D51" s="14"/>
      <c r="E51" s="14"/>
      <c r="F51" s="13"/>
      <c r="G51" s="12"/>
      <c r="H51" s="12"/>
      <c r="I51" s="12"/>
      <c r="J51" s="12"/>
      <c r="K51" s="13"/>
      <c r="L51" s="13"/>
      <c r="M51" s="13"/>
      <c r="N51" s="13"/>
      <c r="O51" s="19" t="str">
        <f>IF(C51="","",VLOOKUP(C51,LDSP!$A$2:$D$248,3,FALSE))</f>
        <v/>
      </c>
      <c r="P51" s="19" t="str">
        <f>IF($T51=U51,VLOOKUP(G51,EDGE!$A$2:$D$1049,2,FALSE),"")</f>
        <v/>
      </c>
      <c r="Q51" s="19" t="str">
        <f>IF($T51=V51,VLOOKUP(H51,EDGE!$A$2:$D$1049,2,FALSE),"")</f>
        <v/>
      </c>
      <c r="R51" s="19" t="str">
        <f>IF($T51=W51,VLOOKUP(I51,EDGE!$A$2:$D$1049,2,FALSE),"")</f>
        <v/>
      </c>
      <c r="S51" s="19" t="str">
        <f>IF($T51=X51,VLOOKUP(J51,EDGE!$A$2:$D$1049,2,FALSE),"")</f>
        <v/>
      </c>
      <c r="T51" s="15" t="str">
        <f>IF(C51="","100",VLOOKUP(C51,LDSP!$A$2:$E$248,5,FALSE))</f>
        <v>100</v>
      </c>
      <c r="U51" s="15" t="str">
        <f>IF(G51="","101",VLOOKUP(G51,EDGE!$A$2:$E$1049,5,FALSE))</f>
        <v>101</v>
      </c>
      <c r="V51" s="15" t="str">
        <f>IF(H51="","101",VLOOKUP(H51,EDGE!$A$2:$E$1049,5,FALSE))</f>
        <v>101</v>
      </c>
      <c r="W51" s="15" t="str">
        <f>IF(I51="","101",VLOOKUP(I51,EDGE!$A$2:$E$1049,5,FALSE))</f>
        <v>101</v>
      </c>
      <c r="X51" s="15" t="str">
        <f>IF(J51="","101",VLOOKUP(J51,EDGE!$A$2:$E$1049,5,FALSE))</f>
        <v>101</v>
      </c>
    </row>
    <row r="52" spans="1:24" s="15" customFormat="1" x14ac:dyDescent="0.25">
      <c r="A52" s="12"/>
      <c r="B52" s="13"/>
      <c r="C52" s="12"/>
      <c r="D52" s="14"/>
      <c r="E52" s="14"/>
      <c r="F52" s="13"/>
      <c r="G52" s="12"/>
      <c r="H52" s="12"/>
      <c r="I52" s="12"/>
      <c r="J52" s="12"/>
      <c r="K52" s="13"/>
      <c r="L52" s="13"/>
      <c r="M52" s="13"/>
      <c r="N52" s="13"/>
      <c r="O52" s="19" t="str">
        <f>IF(C52="","",VLOOKUP(C52,LDSP!$A$2:$D$248,3,FALSE))</f>
        <v/>
      </c>
      <c r="P52" s="19" t="str">
        <f>IF($T52=U52,VLOOKUP(G52,EDGE!$A$2:$D$1049,2,FALSE),"")</f>
        <v/>
      </c>
      <c r="Q52" s="19" t="str">
        <f>IF($T52=V52,VLOOKUP(H52,EDGE!$A$2:$D$1049,2,FALSE),"")</f>
        <v/>
      </c>
      <c r="R52" s="19" t="str">
        <f>IF($T52=W52,VLOOKUP(I52,EDGE!$A$2:$D$1049,2,FALSE),"")</f>
        <v/>
      </c>
      <c r="S52" s="19" t="str">
        <f>IF($T52=X52,VLOOKUP(J52,EDGE!$A$2:$D$1049,2,FALSE),"")</f>
        <v/>
      </c>
      <c r="T52" s="15" t="str">
        <f>IF(C52="","100",VLOOKUP(C52,LDSP!$A$2:$E$248,5,FALSE))</f>
        <v>100</v>
      </c>
      <c r="U52" s="15" t="str">
        <f>IF(G52="","101",VLOOKUP(G52,EDGE!$A$2:$E$1049,5,FALSE))</f>
        <v>101</v>
      </c>
      <c r="V52" s="15" t="str">
        <f>IF(H52="","101",VLOOKUP(H52,EDGE!$A$2:$E$1049,5,FALSE))</f>
        <v>101</v>
      </c>
      <c r="W52" s="15" t="str">
        <f>IF(I52="","101",VLOOKUP(I52,EDGE!$A$2:$E$1049,5,FALSE))</f>
        <v>101</v>
      </c>
      <c r="X52" s="15" t="str">
        <f>IF(J52="","101",VLOOKUP(J52,EDGE!$A$2:$E$1049,5,FALSE))</f>
        <v>101</v>
      </c>
    </row>
    <row r="53" spans="1:24" s="15" customFormat="1" x14ac:dyDescent="0.25">
      <c r="A53" s="12"/>
      <c r="B53" s="13"/>
      <c r="C53" s="12"/>
      <c r="D53" s="14"/>
      <c r="E53" s="14"/>
      <c r="F53" s="13"/>
      <c r="G53" s="12"/>
      <c r="H53" s="12"/>
      <c r="I53" s="12"/>
      <c r="J53" s="12"/>
      <c r="K53" s="13"/>
      <c r="L53" s="13"/>
      <c r="M53" s="13"/>
      <c r="N53" s="13"/>
      <c r="O53" s="19" t="str">
        <f>IF(C53="","",VLOOKUP(C53,LDSP!$A$2:$D$248,3,FALSE))</f>
        <v/>
      </c>
      <c r="P53" s="19" t="str">
        <f>IF($T53=U53,VLOOKUP(G53,EDGE!$A$2:$D$1049,2,FALSE),"")</f>
        <v/>
      </c>
      <c r="Q53" s="19" t="str">
        <f>IF($T53=V53,VLOOKUP(H53,EDGE!$A$2:$D$1049,2,FALSE),"")</f>
        <v/>
      </c>
      <c r="R53" s="19" t="str">
        <f>IF($T53=W53,VLOOKUP(I53,EDGE!$A$2:$D$1049,2,FALSE),"")</f>
        <v/>
      </c>
      <c r="S53" s="19" t="str">
        <f>IF($T53=X53,VLOOKUP(J53,EDGE!$A$2:$D$1049,2,FALSE),"")</f>
        <v/>
      </c>
      <c r="T53" s="15" t="str">
        <f>IF(C53="","100",VLOOKUP(C53,LDSP!$A$2:$E$248,5,FALSE))</f>
        <v>100</v>
      </c>
      <c r="U53" s="15" t="str">
        <f>IF(G53="","101",VLOOKUP(G53,EDGE!$A$2:$E$1049,5,FALSE))</f>
        <v>101</v>
      </c>
      <c r="V53" s="15" t="str">
        <f>IF(H53="","101",VLOOKUP(H53,EDGE!$A$2:$E$1049,5,FALSE))</f>
        <v>101</v>
      </c>
      <c r="W53" s="15" t="str">
        <f>IF(I53="","101",VLOOKUP(I53,EDGE!$A$2:$E$1049,5,FALSE))</f>
        <v>101</v>
      </c>
      <c r="X53" s="15" t="str">
        <f>IF(J53="","101",VLOOKUP(J53,EDGE!$A$2:$E$1049,5,FALSE))</f>
        <v>101</v>
      </c>
    </row>
    <row r="54" spans="1:24" s="15" customFormat="1" x14ac:dyDescent="0.25">
      <c r="A54" s="12"/>
      <c r="B54" s="13"/>
      <c r="C54" s="12"/>
      <c r="D54" s="14"/>
      <c r="E54" s="14"/>
      <c r="F54" s="13"/>
      <c r="G54" s="12"/>
      <c r="H54" s="12"/>
      <c r="I54" s="12"/>
      <c r="J54" s="12"/>
      <c r="K54" s="13"/>
      <c r="L54" s="13"/>
      <c r="M54" s="13"/>
      <c r="N54" s="13"/>
      <c r="O54" s="19" t="str">
        <f>IF(C54="","",VLOOKUP(C54,LDSP!$A$2:$D$248,3,FALSE))</f>
        <v/>
      </c>
      <c r="P54" s="19" t="str">
        <f>IF($T54=U54,VLOOKUP(G54,EDGE!$A$2:$D$1049,2,FALSE),"")</f>
        <v/>
      </c>
      <c r="Q54" s="19" t="str">
        <f>IF($T54=V54,VLOOKUP(H54,EDGE!$A$2:$D$1049,2,FALSE),"")</f>
        <v/>
      </c>
      <c r="R54" s="19" t="str">
        <f>IF($T54=W54,VLOOKUP(I54,EDGE!$A$2:$D$1049,2,FALSE),"")</f>
        <v/>
      </c>
      <c r="S54" s="19" t="str">
        <f>IF($T54=X54,VLOOKUP(J54,EDGE!$A$2:$D$1049,2,FALSE),"")</f>
        <v/>
      </c>
      <c r="T54" s="15" t="str">
        <f>IF(C54="","100",VLOOKUP(C54,LDSP!$A$2:$E$248,5,FALSE))</f>
        <v>100</v>
      </c>
      <c r="U54" s="15" t="str">
        <f>IF(G54="","101",VLOOKUP(G54,EDGE!$A$2:$E$1049,5,FALSE))</f>
        <v>101</v>
      </c>
      <c r="V54" s="15" t="str">
        <f>IF(H54="","101",VLOOKUP(H54,EDGE!$A$2:$E$1049,5,FALSE))</f>
        <v>101</v>
      </c>
      <c r="W54" s="15" t="str">
        <f>IF(I54="","101",VLOOKUP(I54,EDGE!$A$2:$E$1049,5,FALSE))</f>
        <v>101</v>
      </c>
      <c r="X54" s="15" t="str">
        <f>IF(J54="","101",VLOOKUP(J54,EDGE!$A$2:$E$1049,5,FALSE))</f>
        <v>101</v>
      </c>
    </row>
    <row r="55" spans="1:24" s="15" customFormat="1" x14ac:dyDescent="0.25">
      <c r="A55" s="12"/>
      <c r="B55" s="13"/>
      <c r="C55" s="12"/>
      <c r="D55" s="14"/>
      <c r="E55" s="14"/>
      <c r="F55" s="13"/>
      <c r="G55" s="12"/>
      <c r="H55" s="12"/>
      <c r="I55" s="12"/>
      <c r="J55" s="12"/>
      <c r="K55" s="13"/>
      <c r="L55" s="13"/>
      <c r="M55" s="13"/>
      <c r="N55" s="13"/>
      <c r="O55" s="19" t="str">
        <f>IF(C55="","",VLOOKUP(C55,LDSP!$A$2:$D$248,3,FALSE))</f>
        <v/>
      </c>
      <c r="P55" s="19" t="str">
        <f>IF($T55=U55,VLOOKUP(G55,EDGE!$A$2:$D$1049,2,FALSE),"")</f>
        <v/>
      </c>
      <c r="Q55" s="19" t="str">
        <f>IF($T55=V55,VLOOKUP(H55,EDGE!$A$2:$D$1049,2,FALSE),"")</f>
        <v/>
      </c>
      <c r="R55" s="19" t="str">
        <f>IF($T55=W55,VLOOKUP(I55,EDGE!$A$2:$D$1049,2,FALSE),"")</f>
        <v/>
      </c>
      <c r="S55" s="19" t="str">
        <f>IF($T55=X55,VLOOKUP(J55,EDGE!$A$2:$D$1049,2,FALSE),"")</f>
        <v/>
      </c>
      <c r="T55" s="15" t="str">
        <f>IF(C55="","100",VLOOKUP(C55,LDSP!$A$2:$E$248,5,FALSE))</f>
        <v>100</v>
      </c>
      <c r="U55" s="15" t="str">
        <f>IF(G55="","101",VLOOKUP(G55,EDGE!$A$2:$E$1049,5,FALSE))</f>
        <v>101</v>
      </c>
      <c r="V55" s="15" t="str">
        <f>IF(H55="","101",VLOOKUP(H55,EDGE!$A$2:$E$1049,5,FALSE))</f>
        <v>101</v>
      </c>
      <c r="W55" s="15" t="str">
        <f>IF(I55="","101",VLOOKUP(I55,EDGE!$A$2:$E$1049,5,FALSE))</f>
        <v>101</v>
      </c>
      <c r="X55" s="15" t="str">
        <f>IF(J55="","101",VLOOKUP(J55,EDGE!$A$2:$E$1049,5,FALSE))</f>
        <v>101</v>
      </c>
    </row>
    <row r="56" spans="1:24" s="15" customFormat="1" x14ac:dyDescent="0.25">
      <c r="A56" s="12"/>
      <c r="B56" s="13"/>
      <c r="C56" s="12"/>
      <c r="D56" s="14"/>
      <c r="E56" s="14"/>
      <c r="F56" s="13"/>
      <c r="G56" s="12"/>
      <c r="H56" s="12"/>
      <c r="I56" s="12"/>
      <c r="J56" s="12"/>
      <c r="K56" s="13"/>
      <c r="L56" s="13"/>
      <c r="M56" s="13"/>
      <c r="N56" s="13"/>
      <c r="O56" s="19" t="str">
        <f>IF(C56="","",VLOOKUP(C56,LDSP!$A$2:$D$248,3,FALSE))</f>
        <v/>
      </c>
      <c r="P56" s="19" t="str">
        <f>IF($T56=U56,VLOOKUP(G56,EDGE!$A$2:$D$1049,2,FALSE),"")</f>
        <v/>
      </c>
      <c r="Q56" s="19" t="str">
        <f>IF($T56=V56,VLOOKUP(H56,EDGE!$A$2:$D$1049,2,FALSE),"")</f>
        <v/>
      </c>
      <c r="R56" s="19" t="str">
        <f>IF($T56=W56,VLOOKUP(I56,EDGE!$A$2:$D$1049,2,FALSE),"")</f>
        <v/>
      </c>
      <c r="S56" s="19" t="str">
        <f>IF($T56=X56,VLOOKUP(J56,EDGE!$A$2:$D$1049,2,FALSE),"")</f>
        <v/>
      </c>
      <c r="T56" s="15" t="str">
        <f>IF(C56="","100",VLOOKUP(C56,LDSP!$A$2:$E$248,5,FALSE))</f>
        <v>100</v>
      </c>
      <c r="U56" s="15" t="str">
        <f>IF(G56="","101",VLOOKUP(G56,EDGE!$A$2:$E$1049,5,FALSE))</f>
        <v>101</v>
      </c>
      <c r="V56" s="15" t="str">
        <f>IF(H56="","101",VLOOKUP(H56,EDGE!$A$2:$E$1049,5,FALSE))</f>
        <v>101</v>
      </c>
      <c r="W56" s="15" t="str">
        <f>IF(I56="","101",VLOOKUP(I56,EDGE!$A$2:$E$1049,5,FALSE))</f>
        <v>101</v>
      </c>
      <c r="X56" s="15" t="str">
        <f>IF(J56="","101",VLOOKUP(J56,EDGE!$A$2:$E$1049,5,FALSE))</f>
        <v>101</v>
      </c>
    </row>
    <row r="57" spans="1:24" s="15" customFormat="1" x14ac:dyDescent="0.25">
      <c r="A57" s="12"/>
      <c r="B57" s="13"/>
      <c r="C57" s="12"/>
      <c r="D57" s="14"/>
      <c r="E57" s="14"/>
      <c r="F57" s="13"/>
      <c r="G57" s="12"/>
      <c r="H57" s="12"/>
      <c r="I57" s="12"/>
      <c r="J57" s="12"/>
      <c r="K57" s="13"/>
      <c r="L57" s="13"/>
      <c r="M57" s="13"/>
      <c r="N57" s="13"/>
      <c r="O57" s="19" t="str">
        <f>IF(C57="","",VLOOKUP(C57,LDSP!$A$2:$D$248,3,FALSE))</f>
        <v/>
      </c>
      <c r="P57" s="19" t="str">
        <f>IF($T57=U57,VLOOKUP(G57,EDGE!$A$2:$D$1049,2,FALSE),"")</f>
        <v/>
      </c>
      <c r="Q57" s="19" t="str">
        <f>IF($T57=V57,VLOOKUP(H57,EDGE!$A$2:$D$1049,2,FALSE),"")</f>
        <v/>
      </c>
      <c r="R57" s="19" t="str">
        <f>IF($T57=W57,VLOOKUP(I57,EDGE!$A$2:$D$1049,2,FALSE),"")</f>
        <v/>
      </c>
      <c r="S57" s="19" t="str">
        <f>IF($T57=X57,VLOOKUP(J57,EDGE!$A$2:$D$1049,2,FALSE),"")</f>
        <v/>
      </c>
      <c r="T57" s="15" t="str">
        <f>IF(C57="","100",VLOOKUP(C57,LDSP!$A$2:$E$248,5,FALSE))</f>
        <v>100</v>
      </c>
      <c r="U57" s="15" t="str">
        <f>IF(G57="","101",VLOOKUP(G57,EDGE!$A$2:$E$1049,5,FALSE))</f>
        <v>101</v>
      </c>
      <c r="V57" s="15" t="str">
        <f>IF(H57="","101",VLOOKUP(H57,EDGE!$A$2:$E$1049,5,FALSE))</f>
        <v>101</v>
      </c>
      <c r="W57" s="15" t="str">
        <f>IF(I57="","101",VLOOKUP(I57,EDGE!$A$2:$E$1049,5,FALSE))</f>
        <v>101</v>
      </c>
      <c r="X57" s="15" t="str">
        <f>IF(J57="","101",VLOOKUP(J57,EDGE!$A$2:$E$1049,5,FALSE))</f>
        <v>101</v>
      </c>
    </row>
    <row r="58" spans="1:24" s="15" customFormat="1" x14ac:dyDescent="0.25">
      <c r="A58" s="12"/>
      <c r="B58" s="13"/>
      <c r="C58" s="12"/>
      <c r="D58" s="14"/>
      <c r="E58" s="14"/>
      <c r="F58" s="13"/>
      <c r="G58" s="12"/>
      <c r="H58" s="12"/>
      <c r="I58" s="12"/>
      <c r="J58" s="12"/>
      <c r="K58" s="13"/>
      <c r="L58" s="13"/>
      <c r="M58" s="13"/>
      <c r="N58" s="13"/>
      <c r="O58" s="19" t="str">
        <f>IF(C58="","",VLOOKUP(C58,LDSP!$A$2:$D$248,3,FALSE))</f>
        <v/>
      </c>
      <c r="P58" s="19" t="str">
        <f>IF($T58=U58,VLOOKUP(G58,EDGE!$A$2:$D$1049,2,FALSE),"")</f>
        <v/>
      </c>
      <c r="Q58" s="19" t="str">
        <f>IF($T58=V58,VLOOKUP(H58,EDGE!$A$2:$D$1049,2,FALSE),"")</f>
        <v/>
      </c>
      <c r="R58" s="19" t="str">
        <f>IF($T58=W58,VLOOKUP(I58,EDGE!$A$2:$D$1049,2,FALSE),"")</f>
        <v/>
      </c>
      <c r="S58" s="19" t="str">
        <f>IF($T58=X58,VLOOKUP(J58,EDGE!$A$2:$D$1049,2,FALSE),"")</f>
        <v/>
      </c>
      <c r="T58" s="15" t="str">
        <f>IF(C58="","100",VLOOKUP(C58,LDSP!$A$2:$E$248,5,FALSE))</f>
        <v>100</v>
      </c>
      <c r="U58" s="15" t="str">
        <f>IF(G58="","101",VLOOKUP(G58,EDGE!$A$2:$E$1049,5,FALSE))</f>
        <v>101</v>
      </c>
      <c r="V58" s="15" t="str">
        <f>IF(H58="","101",VLOOKUP(H58,EDGE!$A$2:$E$1049,5,FALSE))</f>
        <v>101</v>
      </c>
      <c r="W58" s="15" t="str">
        <f>IF(I58="","101",VLOOKUP(I58,EDGE!$A$2:$E$1049,5,FALSE))</f>
        <v>101</v>
      </c>
      <c r="X58" s="15" t="str">
        <f>IF(J58="","101",VLOOKUP(J58,EDGE!$A$2:$E$1049,5,FALSE))</f>
        <v>101</v>
      </c>
    </row>
    <row r="59" spans="1:24" s="15" customFormat="1" x14ac:dyDescent="0.25">
      <c r="A59" s="12"/>
      <c r="B59" s="13"/>
      <c r="C59" s="12"/>
      <c r="D59" s="14"/>
      <c r="E59" s="14"/>
      <c r="F59" s="13"/>
      <c r="G59" s="12"/>
      <c r="H59" s="12"/>
      <c r="I59" s="12"/>
      <c r="J59" s="12"/>
      <c r="K59" s="13"/>
      <c r="L59" s="13"/>
      <c r="M59" s="13"/>
      <c r="N59" s="13"/>
      <c r="O59" s="19" t="str">
        <f>IF(C59="","",VLOOKUP(C59,LDSP!$A$2:$D$248,3,FALSE))</f>
        <v/>
      </c>
      <c r="P59" s="19" t="str">
        <f>IF($T59=U59,VLOOKUP(G59,EDGE!$A$2:$D$1049,2,FALSE),"")</f>
        <v/>
      </c>
      <c r="Q59" s="19" t="str">
        <f>IF($T59=V59,VLOOKUP(H59,EDGE!$A$2:$D$1049,2,FALSE),"")</f>
        <v/>
      </c>
      <c r="R59" s="19" t="str">
        <f>IF($T59=W59,VLOOKUP(I59,EDGE!$A$2:$D$1049,2,FALSE),"")</f>
        <v/>
      </c>
      <c r="S59" s="19" t="str">
        <f>IF($T59=X59,VLOOKUP(J59,EDGE!$A$2:$D$1049,2,FALSE),"")</f>
        <v/>
      </c>
      <c r="T59" s="15" t="str">
        <f>IF(C59="","100",VLOOKUP(C59,LDSP!$A$2:$E$248,5,FALSE))</f>
        <v>100</v>
      </c>
      <c r="U59" s="15" t="str">
        <f>IF(G59="","101",VLOOKUP(G59,EDGE!$A$2:$E$1049,5,FALSE))</f>
        <v>101</v>
      </c>
      <c r="V59" s="15" t="str">
        <f>IF(H59="","101",VLOOKUP(H59,EDGE!$A$2:$E$1049,5,FALSE))</f>
        <v>101</v>
      </c>
      <c r="W59" s="15" t="str">
        <f>IF(I59="","101",VLOOKUP(I59,EDGE!$A$2:$E$1049,5,FALSE))</f>
        <v>101</v>
      </c>
      <c r="X59" s="15" t="str">
        <f>IF(J59="","101",VLOOKUP(J59,EDGE!$A$2:$E$1049,5,FALSE))</f>
        <v>101</v>
      </c>
    </row>
    <row r="60" spans="1:24" s="15" customFormat="1" x14ac:dyDescent="0.25">
      <c r="A60" s="12"/>
      <c r="B60" s="13"/>
      <c r="C60" s="12"/>
      <c r="D60" s="14"/>
      <c r="E60" s="14"/>
      <c r="F60" s="13"/>
      <c r="G60" s="12"/>
      <c r="H60" s="12"/>
      <c r="I60" s="12"/>
      <c r="J60" s="12"/>
      <c r="K60" s="13"/>
      <c r="L60" s="13"/>
      <c r="M60" s="13"/>
      <c r="N60" s="13"/>
      <c r="O60" s="19" t="str">
        <f>IF(C60="","",VLOOKUP(C60,LDSP!$A$2:$D$248,3,FALSE))</f>
        <v/>
      </c>
      <c r="P60" s="19" t="str">
        <f>IF($T60=U60,VLOOKUP(G60,EDGE!$A$2:$D$1049,2,FALSE),"")</f>
        <v/>
      </c>
      <c r="Q60" s="19" t="str">
        <f>IF($T60=V60,VLOOKUP(H60,EDGE!$A$2:$D$1049,2,FALSE),"")</f>
        <v/>
      </c>
      <c r="R60" s="19" t="str">
        <f>IF($T60=W60,VLOOKUP(I60,EDGE!$A$2:$D$1049,2,FALSE),"")</f>
        <v/>
      </c>
      <c r="S60" s="19" t="str">
        <f>IF($T60=X60,VLOOKUP(J60,EDGE!$A$2:$D$1049,2,FALSE),"")</f>
        <v/>
      </c>
      <c r="T60" s="15" t="str">
        <f>IF(C60="","100",VLOOKUP(C60,LDSP!$A$2:$E$248,5,FALSE))</f>
        <v>100</v>
      </c>
      <c r="U60" s="15" t="str">
        <f>IF(G60="","101",VLOOKUP(G60,EDGE!$A$2:$E$1049,5,FALSE))</f>
        <v>101</v>
      </c>
      <c r="V60" s="15" t="str">
        <f>IF(H60="","101",VLOOKUP(H60,EDGE!$A$2:$E$1049,5,FALSE))</f>
        <v>101</v>
      </c>
      <c r="W60" s="15" t="str">
        <f>IF(I60="","101",VLOOKUP(I60,EDGE!$A$2:$E$1049,5,FALSE))</f>
        <v>101</v>
      </c>
      <c r="X60" s="15" t="str">
        <f>IF(J60="","101",VLOOKUP(J60,EDGE!$A$2:$E$1049,5,FALSE))</f>
        <v>101</v>
      </c>
    </row>
    <row r="61" spans="1:24" s="15" customFormat="1" x14ac:dyDescent="0.25">
      <c r="A61" s="12"/>
      <c r="B61" s="13"/>
      <c r="C61" s="12"/>
      <c r="D61" s="14"/>
      <c r="E61" s="14"/>
      <c r="F61" s="13"/>
      <c r="G61" s="12"/>
      <c r="H61" s="12"/>
      <c r="I61" s="12"/>
      <c r="J61" s="12"/>
      <c r="K61" s="13"/>
      <c r="L61" s="13"/>
      <c r="M61" s="13"/>
      <c r="N61" s="13"/>
      <c r="O61" s="19" t="str">
        <f>IF(C61="","",VLOOKUP(C61,LDSP!$A$2:$D$248,3,FALSE))</f>
        <v/>
      </c>
      <c r="P61" s="19" t="str">
        <f>IF($T61=U61,VLOOKUP(G61,EDGE!$A$2:$D$1049,2,FALSE),"")</f>
        <v/>
      </c>
      <c r="Q61" s="19" t="str">
        <f>IF($T61=V61,VLOOKUP(H61,EDGE!$A$2:$D$1049,2,FALSE),"")</f>
        <v/>
      </c>
      <c r="R61" s="19" t="str">
        <f>IF($T61=W61,VLOOKUP(I61,EDGE!$A$2:$D$1049,2,FALSE),"")</f>
        <v/>
      </c>
      <c r="S61" s="19" t="str">
        <f>IF($T61=X61,VLOOKUP(J61,EDGE!$A$2:$D$1049,2,FALSE),"")</f>
        <v/>
      </c>
      <c r="T61" s="15" t="str">
        <f>IF(C61="","100",VLOOKUP(C61,LDSP!$A$2:$E$248,5,FALSE))</f>
        <v>100</v>
      </c>
      <c r="U61" s="15" t="str">
        <f>IF(G61="","101",VLOOKUP(G61,EDGE!$A$2:$E$1049,5,FALSE))</f>
        <v>101</v>
      </c>
      <c r="V61" s="15" t="str">
        <f>IF(H61="","101",VLOOKUP(H61,EDGE!$A$2:$E$1049,5,FALSE))</f>
        <v>101</v>
      </c>
      <c r="W61" s="15" t="str">
        <f>IF(I61="","101",VLOOKUP(I61,EDGE!$A$2:$E$1049,5,FALSE))</f>
        <v>101</v>
      </c>
      <c r="X61" s="15" t="str">
        <f>IF(J61="","101",VLOOKUP(J61,EDGE!$A$2:$E$1049,5,FALSE))</f>
        <v>101</v>
      </c>
    </row>
    <row r="62" spans="1:24" s="15" customFormat="1" x14ac:dyDescent="0.25">
      <c r="A62" s="12"/>
      <c r="B62" s="13"/>
      <c r="C62" s="12"/>
      <c r="D62" s="14"/>
      <c r="E62" s="14"/>
      <c r="F62" s="13"/>
      <c r="G62" s="12"/>
      <c r="H62" s="12"/>
      <c r="I62" s="12"/>
      <c r="J62" s="12"/>
      <c r="K62" s="13"/>
      <c r="L62" s="13"/>
      <c r="M62" s="13"/>
      <c r="N62" s="13"/>
      <c r="O62" s="19" t="str">
        <f>IF(C62="","",VLOOKUP(C62,LDSP!$A$2:$D$248,3,FALSE))</f>
        <v/>
      </c>
      <c r="P62" s="19" t="str">
        <f>IF($T62=U62,VLOOKUP(G62,EDGE!$A$2:$D$1049,2,FALSE),"")</f>
        <v/>
      </c>
      <c r="Q62" s="19" t="str">
        <f>IF($T62=V62,VLOOKUP(H62,EDGE!$A$2:$D$1049,2,FALSE),"")</f>
        <v/>
      </c>
      <c r="R62" s="19" t="str">
        <f>IF($T62=W62,VLOOKUP(I62,EDGE!$A$2:$D$1049,2,FALSE),"")</f>
        <v/>
      </c>
      <c r="S62" s="19" t="str">
        <f>IF($T62=X62,VLOOKUP(J62,EDGE!$A$2:$D$1049,2,FALSE),"")</f>
        <v/>
      </c>
      <c r="T62" s="15" t="str">
        <f>IF(C62="","100",VLOOKUP(C62,LDSP!$A$2:$E$248,5,FALSE))</f>
        <v>100</v>
      </c>
      <c r="U62" s="15" t="str">
        <f>IF(G62="","101",VLOOKUP(G62,EDGE!$A$2:$E$1049,5,FALSE))</f>
        <v>101</v>
      </c>
      <c r="V62" s="15" t="str">
        <f>IF(H62="","101",VLOOKUP(H62,EDGE!$A$2:$E$1049,5,FALSE))</f>
        <v>101</v>
      </c>
      <c r="W62" s="15" t="str">
        <f>IF(I62="","101",VLOOKUP(I62,EDGE!$A$2:$E$1049,5,FALSE))</f>
        <v>101</v>
      </c>
      <c r="X62" s="15" t="str">
        <f>IF(J62="","101",VLOOKUP(J62,EDGE!$A$2:$E$1049,5,FALSE))</f>
        <v>101</v>
      </c>
    </row>
    <row r="63" spans="1:24" s="15" customFormat="1" x14ac:dyDescent="0.25">
      <c r="A63" s="12"/>
      <c r="B63" s="13"/>
      <c r="C63" s="12"/>
      <c r="D63" s="14"/>
      <c r="E63" s="14"/>
      <c r="F63" s="13"/>
      <c r="G63" s="12"/>
      <c r="H63" s="12"/>
      <c r="I63" s="12"/>
      <c r="J63" s="12"/>
      <c r="K63" s="13"/>
      <c r="L63" s="13"/>
      <c r="M63" s="13"/>
      <c r="N63" s="13"/>
      <c r="O63" s="19" t="str">
        <f>IF(C63="","",VLOOKUP(C63,LDSP!$A$2:$D$248,3,FALSE))</f>
        <v/>
      </c>
      <c r="P63" s="19" t="str">
        <f>IF($T63=U63,VLOOKUP(G63,EDGE!$A$2:$D$1049,2,FALSE),"")</f>
        <v/>
      </c>
      <c r="Q63" s="19" t="str">
        <f>IF($T63=V63,VLOOKUP(H63,EDGE!$A$2:$D$1049,2,FALSE),"")</f>
        <v/>
      </c>
      <c r="R63" s="19" t="str">
        <f>IF($T63=W63,VLOOKUP(I63,EDGE!$A$2:$D$1049,2,FALSE),"")</f>
        <v/>
      </c>
      <c r="S63" s="19" t="str">
        <f>IF($T63=X63,VLOOKUP(J63,EDGE!$A$2:$D$1049,2,FALSE),"")</f>
        <v/>
      </c>
      <c r="T63" s="15" t="str">
        <f>IF(C63="","100",VLOOKUP(C63,LDSP!$A$2:$E$248,5,FALSE))</f>
        <v>100</v>
      </c>
      <c r="U63" s="15" t="str">
        <f>IF(G63="","101",VLOOKUP(G63,EDGE!$A$2:$E$1049,5,FALSE))</f>
        <v>101</v>
      </c>
      <c r="V63" s="15" t="str">
        <f>IF(H63="","101",VLOOKUP(H63,EDGE!$A$2:$E$1049,5,FALSE))</f>
        <v>101</v>
      </c>
      <c r="W63" s="15" t="str">
        <f>IF(I63="","101",VLOOKUP(I63,EDGE!$A$2:$E$1049,5,FALSE))</f>
        <v>101</v>
      </c>
      <c r="X63" s="15" t="str">
        <f>IF(J63="","101",VLOOKUP(J63,EDGE!$A$2:$E$1049,5,FALSE))</f>
        <v>101</v>
      </c>
    </row>
    <row r="64" spans="1:24" s="15" customFormat="1" x14ac:dyDescent="0.25">
      <c r="A64" s="12"/>
      <c r="B64" s="13"/>
      <c r="C64" s="12"/>
      <c r="D64" s="14"/>
      <c r="E64" s="14"/>
      <c r="F64" s="13"/>
      <c r="G64" s="12"/>
      <c r="H64" s="12"/>
      <c r="I64" s="12"/>
      <c r="J64" s="12"/>
      <c r="K64" s="13"/>
      <c r="L64" s="13"/>
      <c r="M64" s="13"/>
      <c r="N64" s="13"/>
      <c r="O64" s="19" t="str">
        <f>IF(C64="","",VLOOKUP(C64,LDSP!$A$2:$D$248,3,FALSE))</f>
        <v/>
      </c>
      <c r="P64" s="19" t="str">
        <f>IF($T64=U64,VLOOKUP(G64,EDGE!$A$2:$D$1049,2,FALSE),"")</f>
        <v/>
      </c>
      <c r="Q64" s="19" t="str">
        <f>IF($T64=V64,VLOOKUP(H64,EDGE!$A$2:$D$1049,2,FALSE),"")</f>
        <v/>
      </c>
      <c r="R64" s="19" t="str">
        <f>IF($T64=W64,VLOOKUP(I64,EDGE!$A$2:$D$1049,2,FALSE),"")</f>
        <v/>
      </c>
      <c r="S64" s="19" t="str">
        <f>IF($T64=X64,VLOOKUP(J64,EDGE!$A$2:$D$1049,2,FALSE),"")</f>
        <v/>
      </c>
      <c r="T64" s="15" t="str">
        <f>IF(C64="","100",VLOOKUP(C64,LDSP!$A$2:$E$248,5,FALSE))</f>
        <v>100</v>
      </c>
      <c r="U64" s="15" t="str">
        <f>IF(G64="","101",VLOOKUP(G64,EDGE!$A$2:$E$1049,5,FALSE))</f>
        <v>101</v>
      </c>
      <c r="V64" s="15" t="str">
        <f>IF(H64="","101",VLOOKUP(H64,EDGE!$A$2:$E$1049,5,FALSE))</f>
        <v>101</v>
      </c>
      <c r="W64" s="15" t="str">
        <f>IF(I64="","101",VLOOKUP(I64,EDGE!$A$2:$E$1049,5,FALSE))</f>
        <v>101</v>
      </c>
      <c r="X64" s="15" t="str">
        <f>IF(J64="","101",VLOOKUP(J64,EDGE!$A$2:$E$1049,5,FALSE))</f>
        <v>101</v>
      </c>
    </row>
    <row r="65" spans="1:24" s="15" customFormat="1" x14ac:dyDescent="0.25">
      <c r="A65" s="12"/>
      <c r="B65" s="13"/>
      <c r="C65" s="12"/>
      <c r="D65" s="14"/>
      <c r="E65" s="14"/>
      <c r="F65" s="13"/>
      <c r="G65" s="12"/>
      <c r="H65" s="12"/>
      <c r="I65" s="12"/>
      <c r="J65" s="12"/>
      <c r="K65" s="13"/>
      <c r="L65" s="13"/>
      <c r="M65" s="13"/>
      <c r="N65" s="13"/>
      <c r="O65" s="19" t="str">
        <f>IF(C65="","",VLOOKUP(C65,LDSP!$A$2:$D$248,3,FALSE))</f>
        <v/>
      </c>
      <c r="P65" s="19" t="str">
        <f>IF($T65=U65,VLOOKUP(G65,EDGE!$A$2:$D$1049,2,FALSE),"")</f>
        <v/>
      </c>
      <c r="Q65" s="19" t="str">
        <f>IF($T65=V65,VLOOKUP(H65,EDGE!$A$2:$D$1049,2,FALSE),"")</f>
        <v/>
      </c>
      <c r="R65" s="19" t="str">
        <f>IF($T65=W65,VLOOKUP(I65,EDGE!$A$2:$D$1049,2,FALSE),"")</f>
        <v/>
      </c>
      <c r="S65" s="19" t="str">
        <f>IF($T65=X65,VLOOKUP(J65,EDGE!$A$2:$D$1049,2,FALSE),"")</f>
        <v/>
      </c>
      <c r="T65" s="15" t="str">
        <f>IF(C65="","100",VLOOKUP(C65,LDSP!$A$2:$E$248,5,FALSE))</f>
        <v>100</v>
      </c>
      <c r="U65" s="15" t="str">
        <f>IF(G65="","101",VLOOKUP(G65,EDGE!$A$2:$E$1049,5,FALSE))</f>
        <v>101</v>
      </c>
      <c r="V65" s="15" t="str">
        <f>IF(H65="","101",VLOOKUP(H65,EDGE!$A$2:$E$1049,5,FALSE))</f>
        <v>101</v>
      </c>
      <c r="W65" s="15" t="str">
        <f>IF(I65="","101",VLOOKUP(I65,EDGE!$A$2:$E$1049,5,FALSE))</f>
        <v>101</v>
      </c>
      <c r="X65" s="15" t="str">
        <f>IF(J65="","101",VLOOKUP(J65,EDGE!$A$2:$E$1049,5,FALSE))</f>
        <v>101</v>
      </c>
    </row>
    <row r="66" spans="1:24" s="15" customFormat="1" x14ac:dyDescent="0.25">
      <c r="A66" s="12"/>
      <c r="B66" s="13"/>
      <c r="C66" s="12"/>
      <c r="D66" s="14"/>
      <c r="E66" s="14"/>
      <c r="F66" s="13"/>
      <c r="G66" s="12"/>
      <c r="H66" s="12"/>
      <c r="I66" s="12"/>
      <c r="J66" s="12"/>
      <c r="K66" s="13"/>
      <c r="L66" s="13"/>
      <c r="M66" s="13"/>
      <c r="N66" s="13"/>
      <c r="O66" s="19" t="str">
        <f>IF(C66="","",VLOOKUP(C66,LDSP!$A$2:$D$248,3,FALSE))</f>
        <v/>
      </c>
      <c r="P66" s="19" t="str">
        <f>IF($T66=U66,VLOOKUP(G66,EDGE!$A$2:$D$1049,2,FALSE),"")</f>
        <v/>
      </c>
      <c r="Q66" s="19" t="str">
        <f>IF($T66=V66,VLOOKUP(H66,EDGE!$A$2:$D$1049,2,FALSE),"")</f>
        <v/>
      </c>
      <c r="R66" s="19" t="str">
        <f>IF($T66=W66,VLOOKUP(I66,EDGE!$A$2:$D$1049,2,FALSE),"")</f>
        <v/>
      </c>
      <c r="S66" s="19" t="str">
        <f>IF($T66=X66,VLOOKUP(J66,EDGE!$A$2:$D$1049,2,FALSE),"")</f>
        <v/>
      </c>
      <c r="T66" s="15" t="str">
        <f>IF(C66="","100",VLOOKUP(C66,LDSP!$A$2:$E$248,5,FALSE))</f>
        <v>100</v>
      </c>
      <c r="U66" s="15" t="str">
        <f>IF(G66="","101",VLOOKUP(G66,EDGE!$A$2:$E$1049,5,FALSE))</f>
        <v>101</v>
      </c>
      <c r="V66" s="15" t="str">
        <f>IF(H66="","101",VLOOKUP(H66,EDGE!$A$2:$E$1049,5,FALSE))</f>
        <v>101</v>
      </c>
      <c r="W66" s="15" t="str">
        <f>IF(I66="","101",VLOOKUP(I66,EDGE!$A$2:$E$1049,5,FALSE))</f>
        <v>101</v>
      </c>
      <c r="X66" s="15" t="str">
        <f>IF(J66="","101",VLOOKUP(J66,EDGE!$A$2:$E$1049,5,FALSE))</f>
        <v>101</v>
      </c>
    </row>
    <row r="67" spans="1:24" s="15" customFormat="1" x14ac:dyDescent="0.25">
      <c r="A67" s="12"/>
      <c r="B67" s="13"/>
      <c r="C67" s="12"/>
      <c r="D67" s="14"/>
      <c r="E67" s="14"/>
      <c r="F67" s="13"/>
      <c r="G67" s="12"/>
      <c r="H67" s="12"/>
      <c r="I67" s="12"/>
      <c r="J67" s="12"/>
      <c r="K67" s="13"/>
      <c r="L67" s="13"/>
      <c r="M67" s="13"/>
      <c r="N67" s="13"/>
      <c r="O67" s="19" t="str">
        <f>IF(C67="","",VLOOKUP(C67,LDSP!$A$2:$D$248,3,FALSE))</f>
        <v/>
      </c>
      <c r="P67" s="19" t="str">
        <f>IF($T67=U67,VLOOKUP(G67,EDGE!$A$2:$D$1049,2,FALSE),"")</f>
        <v/>
      </c>
      <c r="Q67" s="19" t="str">
        <f>IF($T67=V67,VLOOKUP(H67,EDGE!$A$2:$D$1049,2,FALSE),"")</f>
        <v/>
      </c>
      <c r="R67" s="19" t="str">
        <f>IF($T67=W67,VLOOKUP(I67,EDGE!$A$2:$D$1049,2,FALSE),"")</f>
        <v/>
      </c>
      <c r="S67" s="19" t="str">
        <f>IF($T67=X67,VLOOKUP(J67,EDGE!$A$2:$D$1049,2,FALSE),"")</f>
        <v/>
      </c>
      <c r="T67" s="15" t="str">
        <f>IF(C67="","100",VLOOKUP(C67,LDSP!$A$2:$E$248,5,FALSE))</f>
        <v>100</v>
      </c>
      <c r="U67" s="15" t="str">
        <f>IF(G67="","101",VLOOKUP(G67,EDGE!$A$2:$E$1049,5,FALSE))</f>
        <v>101</v>
      </c>
      <c r="V67" s="15" t="str">
        <f>IF(H67="","101",VLOOKUP(H67,EDGE!$A$2:$E$1049,5,FALSE))</f>
        <v>101</v>
      </c>
      <c r="W67" s="15" t="str">
        <f>IF(I67="","101",VLOOKUP(I67,EDGE!$A$2:$E$1049,5,FALSE))</f>
        <v>101</v>
      </c>
      <c r="X67" s="15" t="str">
        <f>IF(J67="","101",VLOOKUP(J67,EDGE!$A$2:$E$1049,5,FALSE))</f>
        <v>101</v>
      </c>
    </row>
    <row r="68" spans="1:24" s="15" customFormat="1" x14ac:dyDescent="0.25">
      <c r="A68" s="12"/>
      <c r="B68" s="13"/>
      <c r="C68" s="12"/>
      <c r="D68" s="14"/>
      <c r="E68" s="14"/>
      <c r="F68" s="13"/>
      <c r="G68" s="12"/>
      <c r="H68" s="12"/>
      <c r="I68" s="12"/>
      <c r="J68" s="12"/>
      <c r="K68" s="13"/>
      <c r="L68" s="13"/>
      <c r="M68" s="13"/>
      <c r="N68" s="13"/>
      <c r="O68" s="19" t="str">
        <f>IF(C68="","",VLOOKUP(C68,LDSP!$A$2:$D$248,3,FALSE))</f>
        <v/>
      </c>
      <c r="P68" s="19" t="str">
        <f>IF($T68=U68,VLOOKUP(G68,EDGE!$A$2:$D$1049,2,FALSE),"")</f>
        <v/>
      </c>
      <c r="Q68" s="19" t="str">
        <f>IF($T68=V68,VLOOKUP(H68,EDGE!$A$2:$D$1049,2,FALSE),"")</f>
        <v/>
      </c>
      <c r="R68" s="19" t="str">
        <f>IF($T68=W68,VLOOKUP(I68,EDGE!$A$2:$D$1049,2,FALSE),"")</f>
        <v/>
      </c>
      <c r="S68" s="19" t="str">
        <f>IF($T68=X68,VLOOKUP(J68,EDGE!$A$2:$D$1049,2,FALSE),"")</f>
        <v/>
      </c>
      <c r="T68" s="15" t="str">
        <f>IF(C68="","100",VLOOKUP(C68,LDSP!$A$2:$E$248,5,FALSE))</f>
        <v>100</v>
      </c>
      <c r="U68" s="15" t="str">
        <f>IF(G68="","101",VLOOKUP(G68,EDGE!$A$2:$E$1049,5,FALSE))</f>
        <v>101</v>
      </c>
      <c r="V68" s="15" t="str">
        <f>IF(H68="","101",VLOOKUP(H68,EDGE!$A$2:$E$1049,5,FALSE))</f>
        <v>101</v>
      </c>
      <c r="W68" s="15" t="str">
        <f>IF(I68="","101",VLOOKUP(I68,EDGE!$A$2:$E$1049,5,FALSE))</f>
        <v>101</v>
      </c>
      <c r="X68" s="15" t="str">
        <f>IF(J68="","101",VLOOKUP(J68,EDGE!$A$2:$E$1049,5,FALSE))</f>
        <v>101</v>
      </c>
    </row>
    <row r="69" spans="1:24" s="15" customFormat="1" x14ac:dyDescent="0.25">
      <c r="A69" s="12"/>
      <c r="B69" s="13"/>
      <c r="C69" s="12"/>
      <c r="D69" s="14"/>
      <c r="E69" s="14"/>
      <c r="F69" s="13"/>
      <c r="G69" s="12"/>
      <c r="H69" s="12"/>
      <c r="I69" s="12"/>
      <c r="J69" s="12"/>
      <c r="K69" s="13"/>
      <c r="L69" s="13"/>
      <c r="M69" s="13"/>
      <c r="N69" s="13"/>
      <c r="O69" s="19" t="str">
        <f>IF(C69="","",VLOOKUP(C69,LDSP!$A$2:$D$248,3,FALSE))</f>
        <v/>
      </c>
      <c r="P69" s="19" t="str">
        <f>IF($T69=U69,VLOOKUP(G69,EDGE!$A$2:$D$1049,2,FALSE),"")</f>
        <v/>
      </c>
      <c r="Q69" s="19" t="str">
        <f>IF($T69=V69,VLOOKUP(H69,EDGE!$A$2:$D$1049,2,FALSE),"")</f>
        <v/>
      </c>
      <c r="R69" s="19" t="str">
        <f>IF($T69=W69,VLOOKUP(I69,EDGE!$A$2:$D$1049,2,FALSE),"")</f>
        <v/>
      </c>
      <c r="S69" s="19" t="str">
        <f>IF($T69=X69,VLOOKUP(J69,EDGE!$A$2:$D$1049,2,FALSE),"")</f>
        <v/>
      </c>
      <c r="T69" s="15" t="str">
        <f>IF(C69="","100",VLOOKUP(C69,LDSP!$A$2:$E$248,5,FALSE))</f>
        <v>100</v>
      </c>
      <c r="U69" s="15" t="str">
        <f>IF(G69="","101",VLOOKUP(G69,EDGE!$A$2:$E$1049,5,FALSE))</f>
        <v>101</v>
      </c>
      <c r="V69" s="15" t="str">
        <f>IF(H69="","101",VLOOKUP(H69,EDGE!$A$2:$E$1049,5,FALSE))</f>
        <v>101</v>
      </c>
      <c r="W69" s="15" t="str">
        <f>IF(I69="","101",VLOOKUP(I69,EDGE!$A$2:$E$1049,5,FALSE))</f>
        <v>101</v>
      </c>
      <c r="X69" s="15" t="str">
        <f>IF(J69="","101",VLOOKUP(J69,EDGE!$A$2:$E$1049,5,FALSE))</f>
        <v>101</v>
      </c>
    </row>
    <row r="70" spans="1:24" s="15" customFormat="1" x14ac:dyDescent="0.25">
      <c r="A70" s="12"/>
      <c r="B70" s="13"/>
      <c r="C70" s="12"/>
      <c r="D70" s="14"/>
      <c r="E70" s="14"/>
      <c r="F70" s="13"/>
      <c r="G70" s="12"/>
      <c r="H70" s="12"/>
      <c r="I70" s="12"/>
      <c r="J70" s="12"/>
      <c r="K70" s="13"/>
      <c r="L70" s="13"/>
      <c r="M70" s="13"/>
      <c r="N70" s="13"/>
      <c r="O70" s="19" t="str">
        <f>IF(C70="","",VLOOKUP(C70,LDSP!$A$2:$D$248,3,FALSE))</f>
        <v/>
      </c>
      <c r="P70" s="19" t="str">
        <f>IF($T70=U70,VLOOKUP(G70,EDGE!$A$2:$D$1049,2,FALSE),"")</f>
        <v/>
      </c>
      <c r="Q70" s="19" t="str">
        <f>IF($T70=V70,VLOOKUP(H70,EDGE!$A$2:$D$1049,2,FALSE),"")</f>
        <v/>
      </c>
      <c r="R70" s="19" t="str">
        <f>IF($T70=W70,VLOOKUP(I70,EDGE!$A$2:$D$1049,2,FALSE),"")</f>
        <v/>
      </c>
      <c r="S70" s="19" t="str">
        <f>IF($T70=X70,VLOOKUP(J70,EDGE!$A$2:$D$1049,2,FALSE),"")</f>
        <v/>
      </c>
      <c r="T70" s="15" t="str">
        <f>IF(C70="","100",VLOOKUP(C70,LDSP!$A$2:$E$248,5,FALSE))</f>
        <v>100</v>
      </c>
      <c r="U70" s="15" t="str">
        <f>IF(G70="","101",VLOOKUP(G70,EDGE!$A$2:$E$1049,5,FALSE))</f>
        <v>101</v>
      </c>
      <c r="V70" s="15" t="str">
        <f>IF(H70="","101",VLOOKUP(H70,EDGE!$A$2:$E$1049,5,FALSE))</f>
        <v>101</v>
      </c>
      <c r="W70" s="15" t="str">
        <f>IF(I70="","101",VLOOKUP(I70,EDGE!$A$2:$E$1049,5,FALSE))</f>
        <v>101</v>
      </c>
      <c r="X70" s="15" t="str">
        <f>IF(J70="","101",VLOOKUP(J70,EDGE!$A$2:$E$1049,5,FALSE))</f>
        <v>101</v>
      </c>
    </row>
    <row r="71" spans="1:24" s="15" customFormat="1" x14ac:dyDescent="0.25">
      <c r="A71" s="12"/>
      <c r="B71" s="13"/>
      <c r="C71" s="12"/>
      <c r="D71" s="14"/>
      <c r="E71" s="14"/>
      <c r="F71" s="13"/>
      <c r="G71" s="12"/>
      <c r="H71" s="12"/>
      <c r="I71" s="12"/>
      <c r="J71" s="12"/>
      <c r="K71" s="13"/>
      <c r="L71" s="13"/>
      <c r="M71" s="13"/>
      <c r="N71" s="13"/>
      <c r="O71" s="19" t="str">
        <f>IF(C71="","",VLOOKUP(C71,LDSP!$A$2:$D$248,3,FALSE))</f>
        <v/>
      </c>
      <c r="P71" s="19" t="str">
        <f>IF($T71=U71,VLOOKUP(G71,EDGE!$A$2:$D$1049,2,FALSE),"")</f>
        <v/>
      </c>
      <c r="Q71" s="19" t="str">
        <f>IF($T71=V71,VLOOKUP(H71,EDGE!$A$2:$D$1049,2,FALSE),"")</f>
        <v/>
      </c>
      <c r="R71" s="19" t="str">
        <f>IF($T71=W71,VLOOKUP(I71,EDGE!$A$2:$D$1049,2,FALSE),"")</f>
        <v/>
      </c>
      <c r="S71" s="19" t="str">
        <f>IF($T71=X71,VLOOKUP(J71,EDGE!$A$2:$D$1049,2,FALSE),"")</f>
        <v/>
      </c>
      <c r="T71" s="15" t="str">
        <f>IF(C71="","100",VLOOKUP(C71,LDSP!$A$2:$E$248,5,FALSE))</f>
        <v>100</v>
      </c>
      <c r="U71" s="15" t="str">
        <f>IF(G71="","101",VLOOKUP(G71,EDGE!$A$2:$E$1049,5,FALSE))</f>
        <v>101</v>
      </c>
      <c r="V71" s="15" t="str">
        <f>IF(H71="","101",VLOOKUP(H71,EDGE!$A$2:$E$1049,5,FALSE))</f>
        <v>101</v>
      </c>
      <c r="W71" s="15" t="str">
        <f>IF(I71="","101",VLOOKUP(I71,EDGE!$A$2:$E$1049,5,FALSE))</f>
        <v>101</v>
      </c>
      <c r="X71" s="15" t="str">
        <f>IF(J71="","101",VLOOKUP(J71,EDGE!$A$2:$E$1049,5,FALSE))</f>
        <v>101</v>
      </c>
    </row>
    <row r="72" spans="1:24" s="15" customFormat="1" x14ac:dyDescent="0.25">
      <c r="A72" s="12"/>
      <c r="B72" s="13"/>
      <c r="C72" s="12"/>
      <c r="D72" s="14"/>
      <c r="E72" s="14"/>
      <c r="F72" s="13"/>
      <c r="G72" s="12"/>
      <c r="H72" s="12"/>
      <c r="I72" s="12"/>
      <c r="J72" s="12"/>
      <c r="K72" s="13"/>
      <c r="L72" s="13"/>
      <c r="M72" s="13"/>
      <c r="N72" s="13"/>
      <c r="O72" s="19" t="str">
        <f>IF(C72="","",VLOOKUP(C72,LDSP!$A$2:$D$248,3,FALSE))</f>
        <v/>
      </c>
      <c r="P72" s="19" t="str">
        <f>IF($T72=U72,VLOOKUP(G72,EDGE!$A$2:$D$1049,2,FALSE),"")</f>
        <v/>
      </c>
      <c r="Q72" s="19" t="str">
        <f>IF($T72=V72,VLOOKUP(H72,EDGE!$A$2:$D$1049,2,FALSE),"")</f>
        <v/>
      </c>
      <c r="R72" s="19" t="str">
        <f>IF($T72=W72,VLOOKUP(I72,EDGE!$A$2:$D$1049,2,FALSE),"")</f>
        <v/>
      </c>
      <c r="S72" s="19" t="str">
        <f>IF($T72=X72,VLOOKUP(J72,EDGE!$A$2:$D$1049,2,FALSE),"")</f>
        <v/>
      </c>
      <c r="T72" s="15" t="str">
        <f>IF(C72="","100",VLOOKUP(C72,LDSP!$A$2:$E$248,5,FALSE))</f>
        <v>100</v>
      </c>
      <c r="U72" s="15" t="str">
        <f>IF(G72="","101",VLOOKUP(G72,EDGE!$A$2:$E$1049,5,FALSE))</f>
        <v>101</v>
      </c>
      <c r="V72" s="15" t="str">
        <f>IF(H72="","101",VLOOKUP(H72,EDGE!$A$2:$E$1049,5,FALSE))</f>
        <v>101</v>
      </c>
      <c r="W72" s="15" t="str">
        <f>IF(I72="","101",VLOOKUP(I72,EDGE!$A$2:$E$1049,5,FALSE))</f>
        <v>101</v>
      </c>
      <c r="X72" s="15" t="str">
        <f>IF(J72="","101",VLOOKUP(J72,EDGE!$A$2:$E$1049,5,FALSE))</f>
        <v>101</v>
      </c>
    </row>
    <row r="73" spans="1:24" s="15" customFormat="1" x14ac:dyDescent="0.25">
      <c r="A73" s="12"/>
      <c r="B73" s="13"/>
      <c r="C73" s="12"/>
      <c r="D73" s="14"/>
      <c r="E73" s="14"/>
      <c r="F73" s="13"/>
      <c r="G73" s="12"/>
      <c r="H73" s="12"/>
      <c r="I73" s="12"/>
      <c r="J73" s="12"/>
      <c r="K73" s="13"/>
      <c r="L73" s="13"/>
      <c r="M73" s="13"/>
      <c r="N73" s="13"/>
      <c r="O73" s="19" t="str">
        <f>IF(C73="","",VLOOKUP(C73,LDSP!$A$2:$D$248,3,FALSE))</f>
        <v/>
      </c>
      <c r="P73" s="19" t="str">
        <f>IF($T73=U73,VLOOKUP(G73,EDGE!$A$2:$D$1049,2,FALSE),"")</f>
        <v/>
      </c>
      <c r="Q73" s="19" t="str">
        <f>IF($T73=V73,VLOOKUP(H73,EDGE!$A$2:$D$1049,2,FALSE),"")</f>
        <v/>
      </c>
      <c r="R73" s="19" t="str">
        <f>IF($T73=W73,VLOOKUP(I73,EDGE!$A$2:$D$1049,2,FALSE),"")</f>
        <v/>
      </c>
      <c r="S73" s="19" t="str">
        <f>IF($T73=X73,VLOOKUP(J73,EDGE!$A$2:$D$1049,2,FALSE),"")</f>
        <v/>
      </c>
      <c r="T73" s="15" t="str">
        <f>IF(C73="","100",VLOOKUP(C73,LDSP!$A$2:$E$248,5,FALSE))</f>
        <v>100</v>
      </c>
      <c r="U73" s="15" t="str">
        <f>IF(G73="","101",VLOOKUP(G73,EDGE!$A$2:$E$1049,5,FALSE))</f>
        <v>101</v>
      </c>
      <c r="V73" s="15" t="str">
        <f>IF(H73="","101",VLOOKUP(H73,EDGE!$A$2:$E$1049,5,FALSE))</f>
        <v>101</v>
      </c>
      <c r="W73" s="15" t="str">
        <f>IF(I73="","101",VLOOKUP(I73,EDGE!$A$2:$E$1049,5,FALSE))</f>
        <v>101</v>
      </c>
      <c r="X73" s="15" t="str">
        <f>IF(J73="","101",VLOOKUP(J73,EDGE!$A$2:$E$1049,5,FALSE))</f>
        <v>101</v>
      </c>
    </row>
    <row r="74" spans="1:24" s="15" customFormat="1" x14ac:dyDescent="0.25">
      <c r="A74" s="12"/>
      <c r="B74" s="13"/>
      <c r="C74" s="12"/>
      <c r="D74" s="14"/>
      <c r="E74" s="14"/>
      <c r="F74" s="13"/>
      <c r="G74" s="12"/>
      <c r="H74" s="12"/>
      <c r="I74" s="12"/>
      <c r="J74" s="12"/>
      <c r="K74" s="13"/>
      <c r="L74" s="13"/>
      <c r="M74" s="13"/>
      <c r="N74" s="13"/>
      <c r="O74" s="19" t="str">
        <f>IF(C74="","",VLOOKUP(C74,LDSP!$A$2:$D$248,3,FALSE))</f>
        <v/>
      </c>
      <c r="P74" s="19" t="str">
        <f>IF($T74=U74,VLOOKUP(G74,EDGE!$A$2:$D$1049,2,FALSE),"")</f>
        <v/>
      </c>
      <c r="Q74" s="19" t="str">
        <f>IF($T74=V74,VLOOKUP(H74,EDGE!$A$2:$D$1049,2,FALSE),"")</f>
        <v/>
      </c>
      <c r="R74" s="19" t="str">
        <f>IF($T74=W74,VLOOKUP(I74,EDGE!$A$2:$D$1049,2,FALSE),"")</f>
        <v/>
      </c>
      <c r="S74" s="19" t="str">
        <f>IF($T74=X74,VLOOKUP(J74,EDGE!$A$2:$D$1049,2,FALSE),"")</f>
        <v/>
      </c>
      <c r="T74" s="15" t="str">
        <f>IF(C74="","100",VLOOKUP(C74,LDSP!$A$2:$E$248,5,FALSE))</f>
        <v>100</v>
      </c>
      <c r="U74" s="15" t="str">
        <f>IF(G74="","101",VLOOKUP(G74,EDGE!$A$2:$E$1049,5,FALSE))</f>
        <v>101</v>
      </c>
      <c r="V74" s="15" t="str">
        <f>IF(H74="","101",VLOOKUP(H74,EDGE!$A$2:$E$1049,5,FALSE))</f>
        <v>101</v>
      </c>
      <c r="W74" s="15" t="str">
        <f>IF(I74="","101",VLOOKUP(I74,EDGE!$A$2:$E$1049,5,FALSE))</f>
        <v>101</v>
      </c>
      <c r="X74" s="15" t="str">
        <f>IF(J74="","101",VLOOKUP(J74,EDGE!$A$2:$E$1049,5,FALSE))</f>
        <v>101</v>
      </c>
    </row>
    <row r="75" spans="1:24" s="15" customFormat="1" x14ac:dyDescent="0.25">
      <c r="A75" s="12"/>
      <c r="B75" s="13"/>
      <c r="C75" s="12"/>
      <c r="D75" s="14"/>
      <c r="E75" s="14"/>
      <c r="F75" s="13"/>
      <c r="G75" s="12"/>
      <c r="H75" s="12"/>
      <c r="I75" s="12"/>
      <c r="J75" s="12"/>
      <c r="K75" s="13"/>
      <c r="L75" s="13"/>
      <c r="M75" s="13"/>
      <c r="N75" s="13"/>
      <c r="O75" s="19" t="str">
        <f>IF(C75="","",VLOOKUP(C75,LDSP!$A$2:$D$248,3,FALSE))</f>
        <v/>
      </c>
      <c r="P75" s="19" t="str">
        <f>IF($T75=U75,VLOOKUP(G75,EDGE!$A$2:$D$1049,2,FALSE),"")</f>
        <v/>
      </c>
      <c r="Q75" s="19" t="str">
        <f>IF($T75=V75,VLOOKUP(H75,EDGE!$A$2:$D$1049,2,FALSE),"")</f>
        <v/>
      </c>
      <c r="R75" s="19" t="str">
        <f>IF($T75=W75,VLOOKUP(I75,EDGE!$A$2:$D$1049,2,FALSE),"")</f>
        <v/>
      </c>
      <c r="S75" s="19" t="str">
        <f>IF($T75=X75,VLOOKUP(J75,EDGE!$A$2:$D$1049,2,FALSE),"")</f>
        <v/>
      </c>
      <c r="T75" s="15" t="str">
        <f>IF(C75="","100",VLOOKUP(C75,LDSP!$A$2:$E$248,5,FALSE))</f>
        <v>100</v>
      </c>
      <c r="U75" s="15" t="str">
        <f>IF(G75="","101",VLOOKUP(G75,EDGE!$A$2:$E$1049,5,FALSE))</f>
        <v>101</v>
      </c>
      <c r="V75" s="15" t="str">
        <f>IF(H75="","101",VLOOKUP(H75,EDGE!$A$2:$E$1049,5,FALSE))</f>
        <v>101</v>
      </c>
      <c r="W75" s="15" t="str">
        <f>IF(I75="","101",VLOOKUP(I75,EDGE!$A$2:$E$1049,5,FALSE))</f>
        <v>101</v>
      </c>
      <c r="X75" s="15" t="str">
        <f>IF(J75="","101",VLOOKUP(J75,EDGE!$A$2:$E$1049,5,FALSE))</f>
        <v>101</v>
      </c>
    </row>
    <row r="76" spans="1:24" s="15" customFormat="1" x14ac:dyDescent="0.25">
      <c r="A76" s="12"/>
      <c r="B76" s="13"/>
      <c r="C76" s="12"/>
      <c r="D76" s="14"/>
      <c r="E76" s="14"/>
      <c r="F76" s="13"/>
      <c r="G76" s="12"/>
      <c r="H76" s="12"/>
      <c r="I76" s="12"/>
      <c r="J76" s="12"/>
      <c r="K76" s="13"/>
      <c r="L76" s="13"/>
      <c r="M76" s="13"/>
      <c r="N76" s="13"/>
      <c r="O76" s="19" t="str">
        <f>IF(C76="","",VLOOKUP(C76,LDSP!$A$2:$D$248,3,FALSE))</f>
        <v/>
      </c>
      <c r="P76" s="19" t="str">
        <f>IF($T76=U76,VLOOKUP(G76,EDGE!$A$2:$D$1049,2,FALSE),"")</f>
        <v/>
      </c>
      <c r="Q76" s="19" t="str">
        <f>IF($T76=V76,VLOOKUP(H76,EDGE!$A$2:$D$1049,2,FALSE),"")</f>
        <v/>
      </c>
      <c r="R76" s="19" t="str">
        <f>IF($T76=W76,VLOOKUP(I76,EDGE!$A$2:$D$1049,2,FALSE),"")</f>
        <v/>
      </c>
      <c r="S76" s="19" t="str">
        <f>IF($T76=X76,VLOOKUP(J76,EDGE!$A$2:$D$1049,2,FALSE),"")</f>
        <v/>
      </c>
      <c r="T76" s="15" t="str">
        <f>IF(C76="","100",VLOOKUP(C76,LDSP!$A$2:$E$248,5,FALSE))</f>
        <v>100</v>
      </c>
      <c r="U76" s="15" t="str">
        <f>IF(G76="","101",VLOOKUP(G76,EDGE!$A$2:$E$1049,5,FALSE))</f>
        <v>101</v>
      </c>
      <c r="V76" s="15" t="str">
        <f>IF(H76="","101",VLOOKUP(H76,EDGE!$A$2:$E$1049,5,FALSE))</f>
        <v>101</v>
      </c>
      <c r="W76" s="15" t="str">
        <f>IF(I76="","101",VLOOKUP(I76,EDGE!$A$2:$E$1049,5,FALSE))</f>
        <v>101</v>
      </c>
      <c r="X76" s="15" t="str">
        <f>IF(J76="","101",VLOOKUP(J76,EDGE!$A$2:$E$1049,5,FALSE))</f>
        <v>101</v>
      </c>
    </row>
    <row r="77" spans="1:24" s="15" customFormat="1" x14ac:dyDescent="0.25">
      <c r="A77" s="12"/>
      <c r="B77" s="13"/>
      <c r="C77" s="12"/>
      <c r="D77" s="14"/>
      <c r="E77" s="14"/>
      <c r="F77" s="13"/>
      <c r="G77" s="12"/>
      <c r="H77" s="12"/>
      <c r="I77" s="12"/>
      <c r="J77" s="12"/>
      <c r="K77" s="13"/>
      <c r="L77" s="13"/>
      <c r="M77" s="13"/>
      <c r="N77" s="13"/>
      <c r="O77" s="19" t="str">
        <f>IF(C77="","",VLOOKUP(C77,LDSP!$A$2:$D$248,3,FALSE))</f>
        <v/>
      </c>
      <c r="P77" s="19" t="str">
        <f>IF($T77=U77,VLOOKUP(G77,EDGE!$A$2:$D$1049,2,FALSE),"")</f>
        <v/>
      </c>
      <c r="Q77" s="19" t="str">
        <f>IF($T77=V77,VLOOKUP(H77,EDGE!$A$2:$D$1049,2,FALSE),"")</f>
        <v/>
      </c>
      <c r="R77" s="19" t="str">
        <f>IF($T77=W77,VLOOKUP(I77,EDGE!$A$2:$D$1049,2,FALSE),"")</f>
        <v/>
      </c>
      <c r="S77" s="19" t="str">
        <f>IF($T77=X77,VLOOKUP(J77,EDGE!$A$2:$D$1049,2,FALSE),"")</f>
        <v/>
      </c>
      <c r="T77" s="15" t="str">
        <f>IF(C77="","100",VLOOKUP(C77,LDSP!$A$2:$E$248,5,FALSE))</f>
        <v>100</v>
      </c>
      <c r="U77" s="15" t="str">
        <f>IF(G77="","101",VLOOKUP(G77,EDGE!$A$2:$E$1049,5,FALSE))</f>
        <v>101</v>
      </c>
      <c r="V77" s="15" t="str">
        <f>IF(H77="","101",VLOOKUP(H77,EDGE!$A$2:$E$1049,5,FALSE))</f>
        <v>101</v>
      </c>
      <c r="W77" s="15" t="str">
        <f>IF(I77="","101",VLOOKUP(I77,EDGE!$A$2:$E$1049,5,FALSE))</f>
        <v>101</v>
      </c>
      <c r="X77" s="15" t="str">
        <f>IF(J77="","101",VLOOKUP(J77,EDGE!$A$2:$E$1049,5,FALSE))</f>
        <v>101</v>
      </c>
    </row>
    <row r="78" spans="1:24" s="15" customFormat="1" x14ac:dyDescent="0.25">
      <c r="A78" s="12"/>
      <c r="B78" s="13"/>
      <c r="C78" s="12"/>
      <c r="D78" s="14"/>
      <c r="E78" s="14"/>
      <c r="F78" s="13"/>
      <c r="G78" s="12"/>
      <c r="H78" s="12"/>
      <c r="I78" s="12"/>
      <c r="J78" s="12"/>
      <c r="K78" s="13"/>
      <c r="L78" s="13"/>
      <c r="M78" s="13"/>
      <c r="N78" s="13"/>
      <c r="O78" s="19" t="str">
        <f>IF(C78="","",VLOOKUP(C78,LDSP!$A$2:$D$248,3,FALSE))</f>
        <v/>
      </c>
      <c r="P78" s="19" t="str">
        <f>IF($T78=U78,VLOOKUP(G78,EDGE!$A$2:$D$1049,2,FALSE),"")</f>
        <v/>
      </c>
      <c r="Q78" s="19" t="str">
        <f>IF($T78=V78,VLOOKUP(H78,EDGE!$A$2:$D$1049,2,FALSE),"")</f>
        <v/>
      </c>
      <c r="R78" s="19" t="str">
        <f>IF($T78=W78,VLOOKUP(I78,EDGE!$A$2:$D$1049,2,FALSE),"")</f>
        <v/>
      </c>
      <c r="S78" s="19" t="str">
        <f>IF($T78=X78,VLOOKUP(J78,EDGE!$A$2:$D$1049,2,FALSE),"")</f>
        <v/>
      </c>
      <c r="T78" s="15" t="str">
        <f>IF(C78="","100",VLOOKUP(C78,LDSP!$A$2:$E$248,5,FALSE))</f>
        <v>100</v>
      </c>
      <c r="U78" s="15" t="str">
        <f>IF(G78="","101",VLOOKUP(G78,EDGE!$A$2:$E$1049,5,FALSE))</f>
        <v>101</v>
      </c>
      <c r="V78" s="15" t="str">
        <f>IF(H78="","101",VLOOKUP(H78,EDGE!$A$2:$E$1049,5,FALSE))</f>
        <v>101</v>
      </c>
      <c r="W78" s="15" t="str">
        <f>IF(I78="","101",VLOOKUP(I78,EDGE!$A$2:$E$1049,5,FALSE))</f>
        <v>101</v>
      </c>
      <c r="X78" s="15" t="str">
        <f>IF(J78="","101",VLOOKUP(J78,EDGE!$A$2:$E$1049,5,FALSE))</f>
        <v>101</v>
      </c>
    </row>
    <row r="79" spans="1:24" s="15" customFormat="1" x14ac:dyDescent="0.25">
      <c r="A79" s="12"/>
      <c r="B79" s="13"/>
      <c r="C79" s="12"/>
      <c r="D79" s="14"/>
      <c r="E79" s="14"/>
      <c r="F79" s="13"/>
      <c r="G79" s="12"/>
      <c r="H79" s="12"/>
      <c r="I79" s="12"/>
      <c r="J79" s="12"/>
      <c r="K79" s="13"/>
      <c r="L79" s="13"/>
      <c r="M79" s="13"/>
      <c r="N79" s="13"/>
      <c r="O79" s="19" t="str">
        <f>IF(C79="","",VLOOKUP(C79,LDSP!$A$2:$D$248,3,FALSE))</f>
        <v/>
      </c>
      <c r="P79" s="19" t="str">
        <f>IF($T79=U79,VLOOKUP(G79,EDGE!$A$2:$D$1049,2,FALSE),"")</f>
        <v/>
      </c>
      <c r="Q79" s="19" t="str">
        <f>IF($T79=V79,VLOOKUP(H79,EDGE!$A$2:$D$1049,2,FALSE),"")</f>
        <v/>
      </c>
      <c r="R79" s="19" t="str">
        <f>IF($T79=W79,VLOOKUP(I79,EDGE!$A$2:$D$1049,2,FALSE),"")</f>
        <v/>
      </c>
      <c r="S79" s="19" t="str">
        <f>IF($T79=X79,VLOOKUP(J79,EDGE!$A$2:$D$1049,2,FALSE),"")</f>
        <v/>
      </c>
      <c r="T79" s="15" t="str">
        <f>IF(C79="","100",VLOOKUP(C79,LDSP!$A$2:$E$248,5,FALSE))</f>
        <v>100</v>
      </c>
      <c r="U79" s="15" t="str">
        <f>IF(G79="","101",VLOOKUP(G79,EDGE!$A$2:$E$1049,5,FALSE))</f>
        <v>101</v>
      </c>
      <c r="V79" s="15" t="str">
        <f>IF(H79="","101",VLOOKUP(H79,EDGE!$A$2:$E$1049,5,FALSE))</f>
        <v>101</v>
      </c>
      <c r="W79" s="15" t="str">
        <f>IF(I79="","101",VLOOKUP(I79,EDGE!$A$2:$E$1049,5,FALSE))</f>
        <v>101</v>
      </c>
      <c r="X79" s="15" t="str">
        <f>IF(J79="","101",VLOOKUP(J79,EDGE!$A$2:$E$1049,5,FALSE))</f>
        <v>101</v>
      </c>
    </row>
    <row r="80" spans="1:24" s="15" customFormat="1" x14ac:dyDescent="0.25">
      <c r="A80" s="12"/>
      <c r="B80" s="13"/>
      <c r="C80" s="12"/>
      <c r="D80" s="14"/>
      <c r="E80" s="14"/>
      <c r="F80" s="13"/>
      <c r="G80" s="12"/>
      <c r="H80" s="12"/>
      <c r="I80" s="12"/>
      <c r="J80" s="12"/>
      <c r="K80" s="13"/>
      <c r="L80" s="13"/>
      <c r="M80" s="13"/>
      <c r="N80" s="13"/>
      <c r="O80" s="19" t="str">
        <f>IF(C80="","",VLOOKUP(C80,LDSP!$A$2:$D$248,3,FALSE))</f>
        <v/>
      </c>
      <c r="P80" s="19" t="str">
        <f>IF($T80=U80,VLOOKUP(G80,EDGE!$A$2:$D$1049,2,FALSE),"")</f>
        <v/>
      </c>
      <c r="Q80" s="19" t="str">
        <f>IF($T80=V80,VLOOKUP(H80,EDGE!$A$2:$D$1049,2,FALSE),"")</f>
        <v/>
      </c>
      <c r="R80" s="19" t="str">
        <f>IF($T80=W80,VLOOKUP(I80,EDGE!$A$2:$D$1049,2,FALSE),"")</f>
        <v/>
      </c>
      <c r="S80" s="19" t="str">
        <f>IF($T80=X80,VLOOKUP(J80,EDGE!$A$2:$D$1049,2,FALSE),"")</f>
        <v/>
      </c>
      <c r="T80" s="15" t="str">
        <f>IF(C80="","100",VLOOKUP(C80,LDSP!$A$2:$E$248,5,FALSE))</f>
        <v>100</v>
      </c>
      <c r="U80" s="15" t="str">
        <f>IF(G80="","101",VLOOKUP(G80,EDGE!$A$2:$E$1049,5,FALSE))</f>
        <v>101</v>
      </c>
      <c r="V80" s="15" t="str">
        <f>IF(H80="","101",VLOOKUP(H80,EDGE!$A$2:$E$1049,5,FALSE))</f>
        <v>101</v>
      </c>
      <c r="W80" s="15" t="str">
        <f>IF(I80="","101",VLOOKUP(I80,EDGE!$A$2:$E$1049,5,FALSE))</f>
        <v>101</v>
      </c>
      <c r="X80" s="15" t="str">
        <f>IF(J80="","101",VLOOKUP(J80,EDGE!$A$2:$E$1049,5,FALSE))</f>
        <v>101</v>
      </c>
    </row>
    <row r="81" spans="1:24" s="15" customFormat="1" x14ac:dyDescent="0.25">
      <c r="A81" s="12"/>
      <c r="B81" s="13"/>
      <c r="C81" s="12"/>
      <c r="D81" s="14"/>
      <c r="E81" s="14"/>
      <c r="F81" s="13"/>
      <c r="G81" s="12"/>
      <c r="H81" s="12"/>
      <c r="I81" s="12"/>
      <c r="J81" s="12"/>
      <c r="K81" s="13"/>
      <c r="L81" s="13"/>
      <c r="M81" s="13"/>
      <c r="N81" s="13"/>
      <c r="O81" s="19" t="str">
        <f>IF(C81="","",VLOOKUP(C81,LDSP!$A$2:$D$248,3,FALSE))</f>
        <v/>
      </c>
      <c r="P81" s="19" t="str">
        <f>IF($T81=U81,VLOOKUP(G81,EDGE!$A$2:$D$1049,2,FALSE),"")</f>
        <v/>
      </c>
      <c r="Q81" s="19" t="str">
        <f>IF($T81=V81,VLOOKUP(H81,EDGE!$A$2:$D$1049,2,FALSE),"")</f>
        <v/>
      </c>
      <c r="R81" s="19" t="str">
        <f>IF($T81=W81,VLOOKUP(I81,EDGE!$A$2:$D$1049,2,FALSE),"")</f>
        <v/>
      </c>
      <c r="S81" s="19" t="str">
        <f>IF($T81=X81,VLOOKUP(J81,EDGE!$A$2:$D$1049,2,FALSE),"")</f>
        <v/>
      </c>
      <c r="T81" s="15" t="str">
        <f>IF(C81="","100",VLOOKUP(C81,LDSP!$A$2:$E$248,5,FALSE))</f>
        <v>100</v>
      </c>
      <c r="U81" s="15" t="str">
        <f>IF(G81="","101",VLOOKUP(G81,EDGE!$A$2:$E$1049,5,FALSE))</f>
        <v>101</v>
      </c>
      <c r="V81" s="15" t="str">
        <f>IF(H81="","101",VLOOKUP(H81,EDGE!$A$2:$E$1049,5,FALSE))</f>
        <v>101</v>
      </c>
      <c r="W81" s="15" t="str">
        <f>IF(I81="","101",VLOOKUP(I81,EDGE!$A$2:$E$1049,5,FALSE))</f>
        <v>101</v>
      </c>
      <c r="X81" s="15" t="str">
        <f>IF(J81="","101",VLOOKUP(J81,EDGE!$A$2:$E$1049,5,FALSE))</f>
        <v>101</v>
      </c>
    </row>
    <row r="82" spans="1:24" s="15" customFormat="1" x14ac:dyDescent="0.25">
      <c r="A82" s="12"/>
      <c r="B82" s="13"/>
      <c r="C82" s="12"/>
      <c r="D82" s="14"/>
      <c r="E82" s="14"/>
      <c r="F82" s="13"/>
      <c r="G82" s="12"/>
      <c r="H82" s="12"/>
      <c r="I82" s="12"/>
      <c r="J82" s="12"/>
      <c r="K82" s="13"/>
      <c r="L82" s="13"/>
      <c r="M82" s="13"/>
      <c r="N82" s="13"/>
      <c r="O82" s="19" t="str">
        <f>IF(C82="","",VLOOKUP(C82,LDSP!$A$2:$D$248,3,FALSE))</f>
        <v/>
      </c>
      <c r="P82" s="19" t="str">
        <f>IF($T82=U82,VLOOKUP(G82,EDGE!$A$2:$D$1049,2,FALSE),"")</f>
        <v/>
      </c>
      <c r="Q82" s="19" t="str">
        <f>IF($T82=V82,VLOOKUP(H82,EDGE!$A$2:$D$1049,2,FALSE),"")</f>
        <v/>
      </c>
      <c r="R82" s="19" t="str">
        <f>IF($T82=W82,VLOOKUP(I82,EDGE!$A$2:$D$1049,2,FALSE),"")</f>
        <v/>
      </c>
      <c r="S82" s="19" t="str">
        <f>IF($T82=X82,VLOOKUP(J82,EDGE!$A$2:$D$1049,2,FALSE),"")</f>
        <v/>
      </c>
      <c r="T82" s="15" t="str">
        <f>IF(C82="","100",VLOOKUP(C82,LDSP!$A$2:$E$248,5,FALSE))</f>
        <v>100</v>
      </c>
      <c r="U82" s="15" t="str">
        <f>IF(G82="","101",VLOOKUP(G82,EDGE!$A$2:$E$1049,5,FALSE))</f>
        <v>101</v>
      </c>
      <c r="V82" s="15" t="str">
        <f>IF(H82="","101",VLOOKUP(H82,EDGE!$A$2:$E$1049,5,FALSE))</f>
        <v>101</v>
      </c>
      <c r="W82" s="15" t="str">
        <f>IF(I82="","101",VLOOKUP(I82,EDGE!$A$2:$E$1049,5,FALSE))</f>
        <v>101</v>
      </c>
      <c r="X82" s="15" t="str">
        <f>IF(J82="","101",VLOOKUP(J82,EDGE!$A$2:$E$1049,5,FALSE))</f>
        <v>101</v>
      </c>
    </row>
    <row r="83" spans="1:24" s="15" customFormat="1" x14ac:dyDescent="0.25">
      <c r="A83" s="12"/>
      <c r="B83" s="13"/>
      <c r="C83" s="12"/>
      <c r="D83" s="14"/>
      <c r="E83" s="14"/>
      <c r="F83" s="13"/>
      <c r="G83" s="12"/>
      <c r="H83" s="12"/>
      <c r="I83" s="12"/>
      <c r="J83" s="12"/>
      <c r="K83" s="13"/>
      <c r="L83" s="13"/>
      <c r="M83" s="13"/>
      <c r="N83" s="13"/>
      <c r="O83" s="19" t="str">
        <f>IF(C83="","",VLOOKUP(C83,LDSP!$A$2:$D$248,3,FALSE))</f>
        <v/>
      </c>
      <c r="P83" s="19" t="str">
        <f>IF($T83=U83,VLOOKUP(G83,EDGE!$A$2:$D$1049,2,FALSE),"")</f>
        <v/>
      </c>
      <c r="Q83" s="19" t="str">
        <f>IF($T83=V83,VLOOKUP(H83,EDGE!$A$2:$D$1049,2,FALSE),"")</f>
        <v/>
      </c>
      <c r="R83" s="19" t="str">
        <f>IF($T83=W83,VLOOKUP(I83,EDGE!$A$2:$D$1049,2,FALSE),"")</f>
        <v/>
      </c>
      <c r="S83" s="19" t="str">
        <f>IF($T83=X83,VLOOKUP(J83,EDGE!$A$2:$D$1049,2,FALSE),"")</f>
        <v/>
      </c>
      <c r="T83" s="15" t="str">
        <f>IF(C83="","100",VLOOKUP(C83,LDSP!$A$2:$E$248,5,FALSE))</f>
        <v>100</v>
      </c>
      <c r="U83" s="15" t="str">
        <f>IF(G83="","101",VLOOKUP(G83,EDGE!$A$2:$E$1049,5,FALSE))</f>
        <v>101</v>
      </c>
      <c r="V83" s="15" t="str">
        <f>IF(H83="","101",VLOOKUP(H83,EDGE!$A$2:$E$1049,5,FALSE))</f>
        <v>101</v>
      </c>
      <c r="W83" s="15" t="str">
        <f>IF(I83="","101",VLOOKUP(I83,EDGE!$A$2:$E$1049,5,FALSE))</f>
        <v>101</v>
      </c>
      <c r="X83" s="15" t="str">
        <f>IF(J83="","101",VLOOKUP(J83,EDGE!$A$2:$E$1049,5,FALSE))</f>
        <v>101</v>
      </c>
    </row>
    <row r="84" spans="1:24" s="15" customFormat="1" x14ac:dyDescent="0.25">
      <c r="A84" s="12"/>
      <c r="B84" s="13"/>
      <c r="C84" s="12"/>
      <c r="D84" s="14"/>
      <c r="E84" s="14"/>
      <c r="F84" s="13"/>
      <c r="G84" s="12"/>
      <c r="H84" s="12"/>
      <c r="I84" s="12"/>
      <c r="J84" s="12"/>
      <c r="K84" s="13"/>
      <c r="L84" s="13"/>
      <c r="M84" s="13"/>
      <c r="N84" s="13"/>
      <c r="O84" s="19" t="str">
        <f>IF(C84="","",VLOOKUP(C84,LDSP!$A$2:$D$248,3,FALSE))</f>
        <v/>
      </c>
      <c r="P84" s="19" t="str">
        <f>IF($T84=U84,VLOOKUP(G84,EDGE!$A$2:$D$1049,2,FALSE),"")</f>
        <v/>
      </c>
      <c r="Q84" s="19" t="str">
        <f>IF($T84=V84,VLOOKUP(H84,EDGE!$A$2:$D$1049,2,FALSE),"")</f>
        <v/>
      </c>
      <c r="R84" s="19" t="str">
        <f>IF($T84=W84,VLOOKUP(I84,EDGE!$A$2:$D$1049,2,FALSE),"")</f>
        <v/>
      </c>
      <c r="S84" s="19" t="str">
        <f>IF($T84=X84,VLOOKUP(J84,EDGE!$A$2:$D$1049,2,FALSE),"")</f>
        <v/>
      </c>
      <c r="T84" s="15" t="str">
        <f>IF(C84="","100",VLOOKUP(C84,LDSP!$A$2:$E$248,5,FALSE))</f>
        <v>100</v>
      </c>
      <c r="U84" s="15" t="str">
        <f>IF(G84="","101",VLOOKUP(G84,EDGE!$A$2:$E$1049,5,FALSE))</f>
        <v>101</v>
      </c>
      <c r="V84" s="15" t="str">
        <f>IF(H84="","101",VLOOKUP(H84,EDGE!$A$2:$E$1049,5,FALSE))</f>
        <v>101</v>
      </c>
      <c r="W84" s="15" t="str">
        <f>IF(I84="","101",VLOOKUP(I84,EDGE!$A$2:$E$1049,5,FALSE))</f>
        <v>101</v>
      </c>
      <c r="X84" s="15" t="str">
        <f>IF(J84="","101",VLOOKUP(J84,EDGE!$A$2:$E$1049,5,FALSE))</f>
        <v>101</v>
      </c>
    </row>
    <row r="85" spans="1:24" s="15" customFormat="1" x14ac:dyDescent="0.25">
      <c r="A85" s="12"/>
      <c r="B85" s="13"/>
      <c r="C85" s="12"/>
      <c r="D85" s="14"/>
      <c r="E85" s="14"/>
      <c r="F85" s="13"/>
      <c r="G85" s="12"/>
      <c r="H85" s="12"/>
      <c r="I85" s="12"/>
      <c r="J85" s="12"/>
      <c r="K85" s="13"/>
      <c r="L85" s="13"/>
      <c r="M85" s="13"/>
      <c r="N85" s="13"/>
      <c r="O85" s="19" t="str">
        <f>IF(C85="","",VLOOKUP(C85,LDSP!$A$2:$D$248,3,FALSE))</f>
        <v/>
      </c>
      <c r="P85" s="19" t="str">
        <f>IF($T85=U85,VLOOKUP(G85,EDGE!$A$2:$D$1049,2,FALSE),"")</f>
        <v/>
      </c>
      <c r="Q85" s="19" t="str">
        <f>IF($T85=V85,VLOOKUP(H85,EDGE!$A$2:$D$1049,2,FALSE),"")</f>
        <v/>
      </c>
      <c r="R85" s="19" t="str">
        <f>IF($T85=W85,VLOOKUP(I85,EDGE!$A$2:$D$1049,2,FALSE),"")</f>
        <v/>
      </c>
      <c r="S85" s="19" t="str">
        <f>IF($T85=X85,VLOOKUP(J85,EDGE!$A$2:$D$1049,2,FALSE),"")</f>
        <v/>
      </c>
      <c r="T85" s="15" t="str">
        <f>IF(C85="","100",VLOOKUP(C85,LDSP!$A$2:$E$248,5,FALSE))</f>
        <v>100</v>
      </c>
      <c r="U85" s="15" t="str">
        <f>IF(G85="","101",VLOOKUP(G85,EDGE!$A$2:$E$1049,5,FALSE))</f>
        <v>101</v>
      </c>
      <c r="V85" s="15" t="str">
        <f>IF(H85="","101",VLOOKUP(H85,EDGE!$A$2:$E$1049,5,FALSE))</f>
        <v>101</v>
      </c>
      <c r="W85" s="15" t="str">
        <f>IF(I85="","101",VLOOKUP(I85,EDGE!$A$2:$E$1049,5,FALSE))</f>
        <v>101</v>
      </c>
      <c r="X85" s="15" t="str">
        <f>IF(J85="","101",VLOOKUP(J85,EDGE!$A$2:$E$1049,5,FALSE))</f>
        <v>101</v>
      </c>
    </row>
    <row r="86" spans="1:24" s="15" customFormat="1" x14ac:dyDescent="0.25">
      <c r="A86" s="12"/>
      <c r="B86" s="13"/>
      <c r="C86" s="12"/>
      <c r="D86" s="14"/>
      <c r="E86" s="14"/>
      <c r="F86" s="13"/>
      <c r="G86" s="12"/>
      <c r="H86" s="12"/>
      <c r="I86" s="12"/>
      <c r="J86" s="12"/>
      <c r="K86" s="13"/>
      <c r="L86" s="13"/>
      <c r="M86" s="13"/>
      <c r="N86" s="13"/>
      <c r="O86" s="19" t="str">
        <f>IF(C86="","",VLOOKUP(C86,LDSP!$A$2:$D$248,3,FALSE))</f>
        <v/>
      </c>
      <c r="P86" s="19" t="str">
        <f>IF($T86=U86,VLOOKUP(G86,EDGE!$A$2:$D$1049,2,FALSE),"")</f>
        <v/>
      </c>
      <c r="Q86" s="19" t="str">
        <f>IF($T86=V86,VLOOKUP(H86,EDGE!$A$2:$D$1049,2,FALSE),"")</f>
        <v/>
      </c>
      <c r="R86" s="19" t="str">
        <f>IF($T86=W86,VLOOKUP(I86,EDGE!$A$2:$D$1049,2,FALSE),"")</f>
        <v/>
      </c>
      <c r="S86" s="19" t="str">
        <f>IF($T86=X86,VLOOKUP(J86,EDGE!$A$2:$D$1049,2,FALSE),"")</f>
        <v/>
      </c>
      <c r="T86" s="15" t="str">
        <f>IF(C86="","100",VLOOKUP(C86,LDSP!$A$2:$E$248,5,FALSE))</f>
        <v>100</v>
      </c>
      <c r="U86" s="15" t="str">
        <f>IF(G86="","101",VLOOKUP(G86,EDGE!$A$2:$E$1049,5,FALSE))</f>
        <v>101</v>
      </c>
      <c r="V86" s="15" t="str">
        <f>IF(H86="","101",VLOOKUP(H86,EDGE!$A$2:$E$1049,5,FALSE))</f>
        <v>101</v>
      </c>
      <c r="W86" s="15" t="str">
        <f>IF(I86="","101",VLOOKUP(I86,EDGE!$A$2:$E$1049,5,FALSE))</f>
        <v>101</v>
      </c>
      <c r="X86" s="15" t="str">
        <f>IF(J86="","101",VLOOKUP(J86,EDGE!$A$2:$E$1049,5,FALSE))</f>
        <v>101</v>
      </c>
    </row>
    <row r="87" spans="1:24" s="15" customFormat="1" x14ac:dyDescent="0.25">
      <c r="A87" s="12"/>
      <c r="B87" s="13"/>
      <c r="C87" s="12"/>
      <c r="D87" s="14"/>
      <c r="E87" s="14"/>
      <c r="F87" s="13"/>
      <c r="G87" s="12"/>
      <c r="H87" s="12"/>
      <c r="I87" s="12"/>
      <c r="J87" s="12"/>
      <c r="K87" s="13"/>
      <c r="L87" s="13"/>
      <c r="M87" s="13"/>
      <c r="N87" s="13"/>
      <c r="O87" s="19" t="str">
        <f>IF(C87="","",VLOOKUP(C87,LDSP!$A$2:$D$248,3,FALSE))</f>
        <v/>
      </c>
      <c r="P87" s="19" t="str">
        <f>IF($T87=U87,VLOOKUP(G87,EDGE!$A$2:$D$1049,2,FALSE),"")</f>
        <v/>
      </c>
      <c r="Q87" s="19" t="str">
        <f>IF($T87=V87,VLOOKUP(H87,EDGE!$A$2:$D$1049,2,FALSE),"")</f>
        <v/>
      </c>
      <c r="R87" s="19" t="str">
        <f>IF($T87=W87,VLOOKUP(I87,EDGE!$A$2:$D$1049,2,FALSE),"")</f>
        <v/>
      </c>
      <c r="S87" s="19" t="str">
        <f>IF($T87=X87,VLOOKUP(J87,EDGE!$A$2:$D$1049,2,FALSE),"")</f>
        <v/>
      </c>
      <c r="T87" s="15" t="str">
        <f>IF(C87="","100",VLOOKUP(C87,LDSP!$A$2:$E$248,5,FALSE))</f>
        <v>100</v>
      </c>
      <c r="U87" s="15" t="str">
        <f>IF(G87="","101",VLOOKUP(G87,EDGE!$A$2:$E$1049,5,FALSE))</f>
        <v>101</v>
      </c>
      <c r="V87" s="15" t="str">
        <f>IF(H87="","101",VLOOKUP(H87,EDGE!$A$2:$E$1049,5,FALSE))</f>
        <v>101</v>
      </c>
      <c r="W87" s="15" t="str">
        <f>IF(I87="","101",VLOOKUP(I87,EDGE!$A$2:$E$1049,5,FALSE))</f>
        <v>101</v>
      </c>
      <c r="X87" s="15" t="str">
        <f>IF(J87="","101",VLOOKUP(J87,EDGE!$A$2:$E$1049,5,FALSE))</f>
        <v>101</v>
      </c>
    </row>
    <row r="88" spans="1:24" s="15" customFormat="1" x14ac:dyDescent="0.25">
      <c r="A88" s="12"/>
      <c r="B88" s="13"/>
      <c r="C88" s="12"/>
      <c r="D88" s="14"/>
      <c r="E88" s="14"/>
      <c r="F88" s="13"/>
      <c r="G88" s="12"/>
      <c r="H88" s="12"/>
      <c r="I88" s="12"/>
      <c r="J88" s="12"/>
      <c r="K88" s="13"/>
      <c r="L88" s="13"/>
      <c r="M88" s="13"/>
      <c r="N88" s="13"/>
      <c r="O88" s="19" t="str">
        <f>IF(C88="","",VLOOKUP(C88,LDSP!$A$2:$D$248,3,FALSE))</f>
        <v/>
      </c>
      <c r="P88" s="19" t="str">
        <f>IF($T88=U88,VLOOKUP(G88,EDGE!$A$2:$D$1049,2,FALSE),"")</f>
        <v/>
      </c>
      <c r="Q88" s="19" t="str">
        <f>IF($T88=V88,VLOOKUP(H88,EDGE!$A$2:$D$1049,2,FALSE),"")</f>
        <v/>
      </c>
      <c r="R88" s="19" t="str">
        <f>IF($T88=W88,VLOOKUP(I88,EDGE!$A$2:$D$1049,2,FALSE),"")</f>
        <v/>
      </c>
      <c r="S88" s="19" t="str">
        <f>IF($T88=X88,VLOOKUP(J88,EDGE!$A$2:$D$1049,2,FALSE),"")</f>
        <v/>
      </c>
      <c r="T88" s="15" t="str">
        <f>IF(C88="","100",VLOOKUP(C88,LDSP!$A$2:$E$248,5,FALSE))</f>
        <v>100</v>
      </c>
      <c r="U88" s="15" t="str">
        <f>IF(G88="","101",VLOOKUP(G88,EDGE!$A$2:$E$1049,5,FALSE))</f>
        <v>101</v>
      </c>
      <c r="V88" s="15" t="str">
        <f>IF(H88="","101",VLOOKUP(H88,EDGE!$A$2:$E$1049,5,FALSE))</f>
        <v>101</v>
      </c>
      <c r="W88" s="15" t="str">
        <f>IF(I88="","101",VLOOKUP(I88,EDGE!$A$2:$E$1049,5,FALSE))</f>
        <v>101</v>
      </c>
      <c r="X88" s="15" t="str">
        <f>IF(J88="","101",VLOOKUP(J88,EDGE!$A$2:$E$1049,5,FALSE))</f>
        <v>101</v>
      </c>
    </row>
    <row r="89" spans="1:24" s="15" customFormat="1" x14ac:dyDescent="0.25">
      <c r="A89" s="12"/>
      <c r="B89" s="13"/>
      <c r="C89" s="12"/>
      <c r="D89" s="14"/>
      <c r="E89" s="14"/>
      <c r="F89" s="13"/>
      <c r="G89" s="12"/>
      <c r="H89" s="12"/>
      <c r="I89" s="12"/>
      <c r="J89" s="12"/>
      <c r="K89" s="13"/>
      <c r="L89" s="13"/>
      <c r="M89" s="13"/>
      <c r="N89" s="13"/>
      <c r="O89" s="19" t="str">
        <f>IF(C89="","",VLOOKUP(C89,LDSP!$A$2:$D$248,3,FALSE))</f>
        <v/>
      </c>
      <c r="P89" s="19" t="str">
        <f>IF($T89=U89,VLOOKUP(G89,EDGE!$A$2:$D$1049,2,FALSE),"")</f>
        <v/>
      </c>
      <c r="Q89" s="19" t="str">
        <f>IF($T89=V89,VLOOKUP(H89,EDGE!$A$2:$D$1049,2,FALSE),"")</f>
        <v/>
      </c>
      <c r="R89" s="19" t="str">
        <f>IF($T89=W89,VLOOKUP(I89,EDGE!$A$2:$D$1049,2,FALSE),"")</f>
        <v/>
      </c>
      <c r="S89" s="19" t="str">
        <f>IF($T89=X89,VLOOKUP(J89,EDGE!$A$2:$D$1049,2,FALSE),"")</f>
        <v/>
      </c>
      <c r="T89" s="15" t="str">
        <f>IF(C89="","100",VLOOKUP(C89,LDSP!$A$2:$E$248,5,FALSE))</f>
        <v>100</v>
      </c>
      <c r="U89" s="15" t="str">
        <f>IF(G89="","101",VLOOKUP(G89,EDGE!$A$2:$E$1049,5,FALSE))</f>
        <v>101</v>
      </c>
      <c r="V89" s="15" t="str">
        <f>IF(H89="","101",VLOOKUP(H89,EDGE!$A$2:$E$1049,5,FALSE))</f>
        <v>101</v>
      </c>
      <c r="W89" s="15" t="str">
        <f>IF(I89="","101",VLOOKUP(I89,EDGE!$A$2:$E$1049,5,FALSE))</f>
        <v>101</v>
      </c>
      <c r="X89" s="15" t="str">
        <f>IF(J89="","101",VLOOKUP(J89,EDGE!$A$2:$E$1049,5,FALSE))</f>
        <v>101</v>
      </c>
    </row>
    <row r="90" spans="1:24" s="15" customFormat="1" x14ac:dyDescent="0.25">
      <c r="A90" s="12"/>
      <c r="B90" s="13"/>
      <c r="C90" s="12"/>
      <c r="D90" s="14"/>
      <c r="E90" s="14"/>
      <c r="F90" s="13"/>
      <c r="G90" s="12"/>
      <c r="H90" s="12"/>
      <c r="I90" s="12"/>
      <c r="J90" s="12"/>
      <c r="K90" s="13"/>
      <c r="L90" s="13"/>
      <c r="M90" s="13"/>
      <c r="N90" s="13"/>
      <c r="O90" s="19" t="str">
        <f>IF(C90="","",VLOOKUP(C90,LDSP!$A$2:$D$248,3,FALSE))</f>
        <v/>
      </c>
      <c r="P90" s="19" t="str">
        <f>IF($T90=U90,VLOOKUP(G90,EDGE!$A$2:$D$1049,2,FALSE),"")</f>
        <v/>
      </c>
      <c r="Q90" s="19" t="str">
        <f>IF($T90=V90,VLOOKUP(H90,EDGE!$A$2:$D$1049,2,FALSE),"")</f>
        <v/>
      </c>
      <c r="R90" s="19" t="str">
        <f>IF($T90=W90,VLOOKUP(I90,EDGE!$A$2:$D$1049,2,FALSE),"")</f>
        <v/>
      </c>
      <c r="S90" s="19" t="str">
        <f>IF($T90=X90,VLOOKUP(J90,EDGE!$A$2:$D$1049,2,FALSE),"")</f>
        <v/>
      </c>
      <c r="T90" s="15" t="str">
        <f>IF(C90="","100",VLOOKUP(C90,LDSP!$A$2:$E$248,5,FALSE))</f>
        <v>100</v>
      </c>
      <c r="U90" s="15" t="str">
        <f>IF(G90="","101",VLOOKUP(G90,EDGE!$A$2:$E$1049,5,FALSE))</f>
        <v>101</v>
      </c>
      <c r="V90" s="15" t="str">
        <f>IF(H90="","101",VLOOKUP(H90,EDGE!$A$2:$E$1049,5,FALSE))</f>
        <v>101</v>
      </c>
      <c r="W90" s="15" t="str">
        <f>IF(I90="","101",VLOOKUP(I90,EDGE!$A$2:$E$1049,5,FALSE))</f>
        <v>101</v>
      </c>
      <c r="X90" s="15" t="str">
        <f>IF(J90="","101",VLOOKUP(J90,EDGE!$A$2:$E$1049,5,FALSE))</f>
        <v>101</v>
      </c>
    </row>
    <row r="91" spans="1:24" s="15" customFormat="1" x14ac:dyDescent="0.25">
      <c r="A91" s="12"/>
      <c r="B91" s="13"/>
      <c r="C91" s="12"/>
      <c r="D91" s="14"/>
      <c r="E91" s="14"/>
      <c r="F91" s="13"/>
      <c r="G91" s="12"/>
      <c r="H91" s="12"/>
      <c r="I91" s="12"/>
      <c r="J91" s="12"/>
      <c r="K91" s="13"/>
      <c r="L91" s="13"/>
      <c r="M91" s="13"/>
      <c r="N91" s="13"/>
      <c r="O91" s="19" t="str">
        <f>IF(C91="","",VLOOKUP(C91,LDSP!$A$2:$D$248,3,FALSE))</f>
        <v/>
      </c>
      <c r="P91" s="19" t="str">
        <f>IF($T91=U91,VLOOKUP(G91,EDGE!$A$2:$D$1049,2,FALSE),"")</f>
        <v/>
      </c>
      <c r="Q91" s="19" t="str">
        <f>IF($T91=V91,VLOOKUP(H91,EDGE!$A$2:$D$1049,2,FALSE),"")</f>
        <v/>
      </c>
      <c r="R91" s="19" t="str">
        <f>IF($T91=W91,VLOOKUP(I91,EDGE!$A$2:$D$1049,2,FALSE),"")</f>
        <v/>
      </c>
      <c r="S91" s="19" t="str">
        <f>IF($T91=X91,VLOOKUP(J91,EDGE!$A$2:$D$1049,2,FALSE),"")</f>
        <v/>
      </c>
      <c r="T91" s="15" t="str">
        <f>IF(C91="","100",VLOOKUP(C91,LDSP!$A$2:$E$248,5,FALSE))</f>
        <v>100</v>
      </c>
      <c r="U91" s="15" t="str">
        <f>IF(G91="","101",VLOOKUP(G91,EDGE!$A$2:$E$1049,5,FALSE))</f>
        <v>101</v>
      </c>
      <c r="V91" s="15" t="str">
        <f>IF(H91="","101",VLOOKUP(H91,EDGE!$A$2:$E$1049,5,FALSE))</f>
        <v>101</v>
      </c>
      <c r="W91" s="15" t="str">
        <f>IF(I91="","101",VLOOKUP(I91,EDGE!$A$2:$E$1049,5,FALSE))</f>
        <v>101</v>
      </c>
      <c r="X91" s="15" t="str">
        <f>IF(J91="","101",VLOOKUP(J91,EDGE!$A$2:$E$1049,5,FALSE))</f>
        <v>101</v>
      </c>
    </row>
    <row r="92" spans="1:24" s="15" customFormat="1" x14ac:dyDescent="0.25">
      <c r="A92" s="12"/>
      <c r="B92" s="13"/>
      <c r="C92" s="12"/>
      <c r="D92" s="14"/>
      <c r="E92" s="14"/>
      <c r="F92" s="13"/>
      <c r="G92" s="12"/>
      <c r="H92" s="12"/>
      <c r="I92" s="12"/>
      <c r="J92" s="12"/>
      <c r="K92" s="13"/>
      <c r="L92" s="13"/>
      <c r="M92" s="13"/>
      <c r="N92" s="13"/>
      <c r="O92" s="19" t="str">
        <f>IF(C92="","",VLOOKUP(C92,LDSP!$A$2:$D$248,3,FALSE))</f>
        <v/>
      </c>
      <c r="P92" s="19" t="str">
        <f>IF($T92=U92,VLOOKUP(G92,EDGE!$A$2:$D$1049,2,FALSE),"")</f>
        <v/>
      </c>
      <c r="Q92" s="19" t="str">
        <f>IF($T92=V92,VLOOKUP(H92,EDGE!$A$2:$D$1049,2,FALSE),"")</f>
        <v/>
      </c>
      <c r="R92" s="19" t="str">
        <f>IF($T92=W92,VLOOKUP(I92,EDGE!$A$2:$D$1049,2,FALSE),"")</f>
        <v/>
      </c>
      <c r="S92" s="19" t="str">
        <f>IF($T92=X92,VLOOKUP(J92,EDGE!$A$2:$D$1049,2,FALSE),"")</f>
        <v/>
      </c>
      <c r="T92" s="15" t="str">
        <f>IF(C92="","100",VLOOKUP(C92,LDSP!$A$2:$E$248,5,FALSE))</f>
        <v>100</v>
      </c>
      <c r="U92" s="15" t="str">
        <f>IF(G92="","101",VLOOKUP(G92,EDGE!$A$2:$E$1049,5,FALSE))</f>
        <v>101</v>
      </c>
      <c r="V92" s="15" t="str">
        <f>IF(H92="","101",VLOOKUP(H92,EDGE!$A$2:$E$1049,5,FALSE))</f>
        <v>101</v>
      </c>
      <c r="W92" s="15" t="str">
        <f>IF(I92="","101",VLOOKUP(I92,EDGE!$A$2:$E$1049,5,FALSE))</f>
        <v>101</v>
      </c>
      <c r="X92" s="15" t="str">
        <f>IF(J92="","101",VLOOKUP(J92,EDGE!$A$2:$E$1049,5,FALSE))</f>
        <v>101</v>
      </c>
    </row>
    <row r="93" spans="1:24" s="15" customFormat="1" x14ac:dyDescent="0.25">
      <c r="A93" s="12"/>
      <c r="B93" s="13"/>
      <c r="C93" s="12"/>
      <c r="D93" s="14"/>
      <c r="E93" s="14"/>
      <c r="F93" s="13"/>
      <c r="G93" s="12"/>
      <c r="H93" s="12"/>
      <c r="I93" s="12"/>
      <c r="J93" s="12"/>
      <c r="K93" s="13"/>
      <c r="L93" s="13"/>
      <c r="M93" s="13"/>
      <c r="N93" s="13"/>
      <c r="O93" s="19" t="str">
        <f>IF(C93="","",VLOOKUP(C93,LDSP!$A$2:$D$248,3,FALSE))</f>
        <v/>
      </c>
      <c r="P93" s="19" t="str">
        <f>IF($T93=U93,VLOOKUP(G93,EDGE!$A$2:$D$1049,2,FALSE),"")</f>
        <v/>
      </c>
      <c r="Q93" s="19" t="str">
        <f>IF($T93=V93,VLOOKUP(H93,EDGE!$A$2:$D$1049,2,FALSE),"")</f>
        <v/>
      </c>
      <c r="R93" s="19" t="str">
        <f>IF($T93=W93,VLOOKUP(I93,EDGE!$A$2:$D$1049,2,FALSE),"")</f>
        <v/>
      </c>
      <c r="S93" s="19" t="str">
        <f>IF($T93=X93,VLOOKUP(J93,EDGE!$A$2:$D$1049,2,FALSE),"")</f>
        <v/>
      </c>
      <c r="T93" s="15" t="str">
        <f>IF(C93="","100",VLOOKUP(C93,LDSP!$A$2:$E$248,5,FALSE))</f>
        <v>100</v>
      </c>
      <c r="U93" s="15" t="str">
        <f>IF(G93="","101",VLOOKUP(G93,EDGE!$A$2:$E$1049,5,FALSE))</f>
        <v>101</v>
      </c>
      <c r="V93" s="15" t="str">
        <f>IF(H93="","101",VLOOKUP(H93,EDGE!$A$2:$E$1049,5,FALSE))</f>
        <v>101</v>
      </c>
      <c r="W93" s="15" t="str">
        <f>IF(I93="","101",VLOOKUP(I93,EDGE!$A$2:$E$1049,5,FALSE))</f>
        <v>101</v>
      </c>
      <c r="X93" s="15" t="str">
        <f>IF(J93="","101",VLOOKUP(J93,EDGE!$A$2:$E$1049,5,FALSE))</f>
        <v>101</v>
      </c>
    </row>
    <row r="94" spans="1:24" s="15" customFormat="1" x14ac:dyDescent="0.25">
      <c r="A94" s="12"/>
      <c r="B94" s="13"/>
      <c r="C94" s="12"/>
      <c r="D94" s="14"/>
      <c r="E94" s="14"/>
      <c r="F94" s="13"/>
      <c r="G94" s="12"/>
      <c r="H94" s="12"/>
      <c r="I94" s="12"/>
      <c r="J94" s="12"/>
      <c r="K94" s="13"/>
      <c r="L94" s="13"/>
      <c r="M94" s="13"/>
      <c r="N94" s="13"/>
      <c r="O94" s="19" t="str">
        <f>IF(C94="","",VLOOKUP(C94,LDSP!$A$2:$D$248,3,FALSE))</f>
        <v/>
      </c>
      <c r="P94" s="19" t="str">
        <f>IF($T94=U94,VLOOKUP(G94,EDGE!$A$2:$D$1049,2,FALSE),"")</f>
        <v/>
      </c>
      <c r="Q94" s="19" t="str">
        <f>IF($T94=V94,VLOOKUP(H94,EDGE!$A$2:$D$1049,2,FALSE),"")</f>
        <v/>
      </c>
      <c r="R94" s="19" t="str">
        <f>IF($T94=W94,VLOOKUP(I94,EDGE!$A$2:$D$1049,2,FALSE),"")</f>
        <v/>
      </c>
      <c r="S94" s="19" t="str">
        <f>IF($T94=X94,VLOOKUP(J94,EDGE!$A$2:$D$1049,2,FALSE),"")</f>
        <v/>
      </c>
      <c r="T94" s="15" t="str">
        <f>IF(C94="","100",VLOOKUP(C94,LDSP!$A$2:$E$248,5,FALSE))</f>
        <v>100</v>
      </c>
      <c r="U94" s="15" t="str">
        <f>IF(G94="","101",VLOOKUP(G94,EDGE!$A$2:$E$1049,5,FALSE))</f>
        <v>101</v>
      </c>
      <c r="V94" s="15" t="str">
        <f>IF(H94="","101",VLOOKUP(H94,EDGE!$A$2:$E$1049,5,FALSE))</f>
        <v>101</v>
      </c>
      <c r="W94" s="15" t="str">
        <f>IF(I94="","101",VLOOKUP(I94,EDGE!$A$2:$E$1049,5,FALSE))</f>
        <v>101</v>
      </c>
      <c r="X94" s="15" t="str">
        <f>IF(J94="","101",VLOOKUP(J94,EDGE!$A$2:$E$1049,5,FALSE))</f>
        <v>101</v>
      </c>
    </row>
    <row r="95" spans="1:24" s="15" customFormat="1" x14ac:dyDescent="0.25">
      <c r="A95" s="12"/>
      <c r="B95" s="13"/>
      <c r="C95" s="12"/>
      <c r="D95" s="14"/>
      <c r="E95" s="14"/>
      <c r="F95" s="13"/>
      <c r="G95" s="12"/>
      <c r="H95" s="12"/>
      <c r="I95" s="12"/>
      <c r="J95" s="12"/>
      <c r="K95" s="13"/>
      <c r="L95" s="13"/>
      <c r="M95" s="13"/>
      <c r="N95" s="13"/>
      <c r="O95" s="19" t="str">
        <f>IF(C95="","",VLOOKUP(C95,LDSP!$A$2:$D$248,3,FALSE))</f>
        <v/>
      </c>
      <c r="P95" s="19" t="str">
        <f>IF($T95=U95,VLOOKUP(G95,EDGE!$A$2:$D$1049,2,FALSE),"")</f>
        <v/>
      </c>
      <c r="Q95" s="19" t="str">
        <f>IF($T95=V95,VLOOKUP(H95,EDGE!$A$2:$D$1049,2,FALSE),"")</f>
        <v/>
      </c>
      <c r="R95" s="19" t="str">
        <f>IF($T95=W95,VLOOKUP(I95,EDGE!$A$2:$D$1049,2,FALSE),"")</f>
        <v/>
      </c>
      <c r="S95" s="19" t="str">
        <f>IF($T95=X95,VLOOKUP(J95,EDGE!$A$2:$D$1049,2,FALSE),"")</f>
        <v/>
      </c>
      <c r="T95" s="15" t="str">
        <f>IF(C95="","100",VLOOKUP(C95,LDSP!$A$2:$E$248,5,FALSE))</f>
        <v>100</v>
      </c>
      <c r="U95" s="15" t="str">
        <f>IF(G95="","101",VLOOKUP(G95,EDGE!$A$2:$E$1049,5,FALSE))</f>
        <v>101</v>
      </c>
      <c r="V95" s="15" t="str">
        <f>IF(H95="","101",VLOOKUP(H95,EDGE!$A$2:$E$1049,5,FALSE))</f>
        <v>101</v>
      </c>
      <c r="W95" s="15" t="str">
        <f>IF(I95="","101",VLOOKUP(I95,EDGE!$A$2:$E$1049,5,FALSE))</f>
        <v>101</v>
      </c>
      <c r="X95" s="15" t="str">
        <f>IF(J95="","101",VLOOKUP(J95,EDGE!$A$2:$E$1049,5,FALSE))</f>
        <v>101</v>
      </c>
    </row>
    <row r="96" spans="1:24" s="15" customFormat="1" x14ac:dyDescent="0.25">
      <c r="A96" s="12"/>
      <c r="B96" s="13"/>
      <c r="C96" s="12"/>
      <c r="D96" s="14"/>
      <c r="E96" s="14"/>
      <c r="F96" s="13"/>
      <c r="G96" s="12"/>
      <c r="H96" s="12"/>
      <c r="I96" s="12"/>
      <c r="J96" s="12"/>
      <c r="K96" s="13"/>
      <c r="L96" s="13"/>
      <c r="M96" s="13"/>
      <c r="N96" s="13"/>
      <c r="O96" s="19" t="str">
        <f>IF(C96="","",VLOOKUP(C96,LDSP!$A$2:$D$248,3,FALSE))</f>
        <v/>
      </c>
      <c r="P96" s="19" t="str">
        <f>IF($T96=U96,VLOOKUP(G96,EDGE!$A$2:$D$1049,2,FALSE),"")</f>
        <v/>
      </c>
      <c r="Q96" s="19" t="str">
        <f>IF($T96=V96,VLOOKUP(H96,EDGE!$A$2:$D$1049,2,FALSE),"")</f>
        <v/>
      </c>
      <c r="R96" s="19" t="str">
        <f>IF($T96=W96,VLOOKUP(I96,EDGE!$A$2:$D$1049,2,FALSE),"")</f>
        <v/>
      </c>
      <c r="S96" s="19" t="str">
        <f>IF($T96=X96,VLOOKUP(J96,EDGE!$A$2:$D$1049,2,FALSE),"")</f>
        <v/>
      </c>
      <c r="T96" s="15" t="str">
        <f>IF(C96="","100",VLOOKUP(C96,LDSP!$A$2:$E$248,5,FALSE))</f>
        <v>100</v>
      </c>
      <c r="U96" s="15" t="str">
        <f>IF(G96="","101",VLOOKUP(G96,EDGE!$A$2:$E$1049,5,FALSE))</f>
        <v>101</v>
      </c>
      <c r="V96" s="15" t="str">
        <f>IF(H96="","101",VLOOKUP(H96,EDGE!$A$2:$E$1049,5,FALSE))</f>
        <v>101</v>
      </c>
      <c r="W96" s="15" t="str">
        <f>IF(I96="","101",VLOOKUP(I96,EDGE!$A$2:$E$1049,5,FALSE))</f>
        <v>101</v>
      </c>
      <c r="X96" s="15" t="str">
        <f>IF(J96="","101",VLOOKUP(J96,EDGE!$A$2:$E$1049,5,FALSE))</f>
        <v>101</v>
      </c>
    </row>
    <row r="97" spans="1:24" s="15" customFormat="1" x14ac:dyDescent="0.25">
      <c r="A97" s="12"/>
      <c r="B97" s="13"/>
      <c r="C97" s="12"/>
      <c r="D97" s="14"/>
      <c r="E97" s="14"/>
      <c r="F97" s="13"/>
      <c r="G97" s="12"/>
      <c r="H97" s="12"/>
      <c r="I97" s="12"/>
      <c r="J97" s="12"/>
      <c r="K97" s="13"/>
      <c r="L97" s="13"/>
      <c r="M97" s="13"/>
      <c r="N97" s="13"/>
      <c r="O97" s="19" t="str">
        <f>IF(C97="","",VLOOKUP(C97,LDSP!$A$2:$D$248,3,FALSE))</f>
        <v/>
      </c>
      <c r="P97" s="19" t="str">
        <f>IF($T97=U97,VLOOKUP(G97,EDGE!$A$2:$D$1049,2,FALSE),"")</f>
        <v/>
      </c>
      <c r="Q97" s="19" t="str">
        <f>IF($T97=V97,VLOOKUP(H97,EDGE!$A$2:$D$1049,2,FALSE),"")</f>
        <v/>
      </c>
      <c r="R97" s="19" t="str">
        <f>IF($T97=W97,VLOOKUP(I97,EDGE!$A$2:$D$1049,2,FALSE),"")</f>
        <v/>
      </c>
      <c r="S97" s="19" t="str">
        <f>IF($T97=X97,VLOOKUP(J97,EDGE!$A$2:$D$1049,2,FALSE),"")</f>
        <v/>
      </c>
      <c r="T97" s="15" t="str">
        <f>IF(C97="","100",VLOOKUP(C97,LDSP!$A$2:$E$248,5,FALSE))</f>
        <v>100</v>
      </c>
      <c r="U97" s="15" t="str">
        <f>IF(G97="","101",VLOOKUP(G97,EDGE!$A$2:$E$1049,5,FALSE))</f>
        <v>101</v>
      </c>
      <c r="V97" s="15" t="str">
        <f>IF(H97="","101",VLOOKUP(H97,EDGE!$A$2:$E$1049,5,FALSE))</f>
        <v>101</v>
      </c>
      <c r="W97" s="15" t="str">
        <f>IF(I97="","101",VLOOKUP(I97,EDGE!$A$2:$E$1049,5,FALSE))</f>
        <v>101</v>
      </c>
      <c r="X97" s="15" t="str">
        <f>IF(J97="","101",VLOOKUP(J97,EDGE!$A$2:$E$1049,5,FALSE))</f>
        <v>101</v>
      </c>
    </row>
    <row r="98" spans="1:24" s="15" customFormat="1" x14ac:dyDescent="0.25">
      <c r="A98" s="12"/>
      <c r="B98" s="13"/>
      <c r="C98" s="12"/>
      <c r="D98" s="14"/>
      <c r="E98" s="14"/>
      <c r="F98" s="13"/>
      <c r="G98" s="12"/>
      <c r="H98" s="12"/>
      <c r="I98" s="12"/>
      <c r="J98" s="12"/>
      <c r="K98" s="13"/>
      <c r="L98" s="13"/>
      <c r="M98" s="13"/>
      <c r="N98" s="13"/>
      <c r="O98" s="19" t="str">
        <f>IF(C98="","",VLOOKUP(C98,LDSP!$A$2:$D$248,3,FALSE))</f>
        <v/>
      </c>
      <c r="P98" s="19" t="str">
        <f>IF($T98=U98,VLOOKUP(G98,EDGE!$A$2:$D$1049,2,FALSE),"")</f>
        <v/>
      </c>
      <c r="Q98" s="19" t="str">
        <f>IF($T98=V98,VLOOKUP(H98,EDGE!$A$2:$D$1049,2,FALSE),"")</f>
        <v/>
      </c>
      <c r="R98" s="19" t="str">
        <f>IF($T98=W98,VLOOKUP(I98,EDGE!$A$2:$D$1049,2,FALSE),"")</f>
        <v/>
      </c>
      <c r="S98" s="19" t="str">
        <f>IF($T98=X98,VLOOKUP(J98,EDGE!$A$2:$D$1049,2,FALSE),"")</f>
        <v/>
      </c>
      <c r="T98" s="15" t="str">
        <f>IF(C98="","100",VLOOKUP(C98,LDSP!$A$2:$E$248,5,FALSE))</f>
        <v>100</v>
      </c>
      <c r="U98" s="15" t="str">
        <f>IF(G98="","101",VLOOKUP(G98,EDGE!$A$2:$E$1049,5,FALSE))</f>
        <v>101</v>
      </c>
      <c r="V98" s="15" t="str">
        <f>IF(H98="","101",VLOOKUP(H98,EDGE!$A$2:$E$1049,5,FALSE))</f>
        <v>101</v>
      </c>
      <c r="W98" s="15" t="str">
        <f>IF(I98="","101",VLOOKUP(I98,EDGE!$A$2:$E$1049,5,FALSE))</f>
        <v>101</v>
      </c>
      <c r="X98" s="15" t="str">
        <f>IF(J98="","101",VLOOKUP(J98,EDGE!$A$2:$E$1049,5,FALSE))</f>
        <v>101</v>
      </c>
    </row>
    <row r="99" spans="1:24" s="15" customFormat="1" x14ac:dyDescent="0.25">
      <c r="A99" s="12"/>
      <c r="B99" s="13"/>
      <c r="C99" s="12"/>
      <c r="D99" s="14"/>
      <c r="E99" s="14"/>
      <c r="F99" s="13"/>
      <c r="G99" s="12"/>
      <c r="H99" s="12"/>
      <c r="I99" s="12"/>
      <c r="J99" s="12"/>
      <c r="K99" s="13"/>
      <c r="L99" s="13"/>
      <c r="M99" s="13"/>
      <c r="N99" s="13"/>
      <c r="O99" s="19" t="str">
        <f>IF(C99="","",VLOOKUP(C99,LDSP!$A$2:$D$248,3,FALSE))</f>
        <v/>
      </c>
      <c r="P99" s="19" t="str">
        <f>IF($T99=U99,VLOOKUP(G99,EDGE!$A$2:$D$1049,2,FALSE),"")</f>
        <v/>
      </c>
      <c r="Q99" s="19" t="str">
        <f>IF($T99=V99,VLOOKUP(H99,EDGE!$A$2:$D$1049,2,FALSE),"")</f>
        <v/>
      </c>
      <c r="R99" s="19" t="str">
        <f>IF($T99=W99,VLOOKUP(I99,EDGE!$A$2:$D$1049,2,FALSE),"")</f>
        <v/>
      </c>
      <c r="S99" s="19" t="str">
        <f>IF($T99=X99,VLOOKUP(J99,EDGE!$A$2:$D$1049,2,FALSE),"")</f>
        <v/>
      </c>
      <c r="T99" s="15" t="str">
        <f>IF(C99="","100",VLOOKUP(C99,LDSP!$A$2:$E$248,5,FALSE))</f>
        <v>100</v>
      </c>
      <c r="U99" s="15" t="str">
        <f>IF(G99="","101",VLOOKUP(G99,EDGE!$A$2:$E$1049,5,FALSE))</f>
        <v>101</v>
      </c>
      <c r="V99" s="15" t="str">
        <f>IF(H99="","101",VLOOKUP(H99,EDGE!$A$2:$E$1049,5,FALSE))</f>
        <v>101</v>
      </c>
      <c r="W99" s="15" t="str">
        <f>IF(I99="","101",VLOOKUP(I99,EDGE!$A$2:$E$1049,5,FALSE))</f>
        <v>101</v>
      </c>
      <c r="X99" s="15" t="str">
        <f>IF(J99="","101",VLOOKUP(J99,EDGE!$A$2:$E$1049,5,FALSE))</f>
        <v>101</v>
      </c>
    </row>
    <row r="100" spans="1:24" s="15" customFormat="1" x14ac:dyDescent="0.25">
      <c r="A100" s="12"/>
      <c r="B100" s="13"/>
      <c r="C100" s="12"/>
      <c r="D100" s="14"/>
      <c r="E100" s="14"/>
      <c r="F100" s="13"/>
      <c r="G100" s="12"/>
      <c r="H100" s="12"/>
      <c r="I100" s="12"/>
      <c r="J100" s="12"/>
      <c r="K100" s="13"/>
      <c r="L100" s="13"/>
      <c r="M100" s="13"/>
      <c r="N100" s="13"/>
      <c r="O100" s="19" t="str">
        <f>IF(C100="","",VLOOKUP(C100,LDSP!$A$2:$D$248,3,FALSE))</f>
        <v/>
      </c>
      <c r="P100" s="19" t="str">
        <f>IF($T100=U100,VLOOKUP(G100,EDGE!$A$2:$D$1049,2,FALSE),"")</f>
        <v/>
      </c>
      <c r="Q100" s="19" t="str">
        <f>IF($T100=V100,VLOOKUP(H100,EDGE!$A$2:$D$1049,2,FALSE),"")</f>
        <v/>
      </c>
      <c r="R100" s="19" t="str">
        <f>IF($T100=W100,VLOOKUP(I100,EDGE!$A$2:$D$1049,2,FALSE),"")</f>
        <v/>
      </c>
      <c r="S100" s="19" t="str">
        <f>IF($T100=X100,VLOOKUP(J100,EDGE!$A$2:$D$1049,2,FALSE),"")</f>
        <v/>
      </c>
      <c r="T100" s="15" t="str">
        <f>IF(C100="","100",VLOOKUP(C100,LDSP!$A$2:$E$248,5,FALSE))</f>
        <v>100</v>
      </c>
      <c r="U100" s="15" t="str">
        <f>IF(G100="","101",VLOOKUP(G100,EDGE!$A$2:$E$1049,5,FALSE))</f>
        <v>101</v>
      </c>
      <c r="V100" s="15" t="str">
        <f>IF(H100="","101",VLOOKUP(H100,EDGE!$A$2:$E$1049,5,FALSE))</f>
        <v>101</v>
      </c>
      <c r="W100" s="15" t="str">
        <f>IF(I100="","101",VLOOKUP(I100,EDGE!$A$2:$E$1049,5,FALSE))</f>
        <v>101</v>
      </c>
      <c r="X100" s="15" t="str">
        <f>IF(J100="","101",VLOOKUP(J100,EDGE!$A$2:$E$1049,5,FALSE))</f>
        <v>101</v>
      </c>
    </row>
    <row r="101" spans="1:24" s="15" customFormat="1" x14ac:dyDescent="0.25">
      <c r="A101" s="12"/>
      <c r="B101" s="13"/>
      <c r="C101" s="12"/>
      <c r="D101" s="14"/>
      <c r="E101" s="14"/>
      <c r="F101" s="13"/>
      <c r="G101" s="12"/>
      <c r="H101" s="12"/>
      <c r="I101" s="12"/>
      <c r="J101" s="12"/>
      <c r="K101" s="13"/>
      <c r="L101" s="13"/>
      <c r="M101" s="13"/>
      <c r="N101" s="13"/>
      <c r="O101" s="19" t="str">
        <f>IF(C101="","",VLOOKUP(C101,LDSP!$A$2:$D$248,3,FALSE))</f>
        <v/>
      </c>
      <c r="P101" s="19" t="str">
        <f>IF($T101=U101,VLOOKUP(G101,EDGE!$A$2:$D$1049,2,FALSE),"")</f>
        <v/>
      </c>
      <c r="Q101" s="19" t="str">
        <f>IF($T101=V101,VLOOKUP(H101,EDGE!$A$2:$D$1049,2,FALSE),"")</f>
        <v/>
      </c>
      <c r="R101" s="19" t="str">
        <f>IF($T101=W101,VLOOKUP(I101,EDGE!$A$2:$D$1049,2,FALSE),"")</f>
        <v/>
      </c>
      <c r="S101" s="19" t="str">
        <f>IF($T101=X101,VLOOKUP(J101,EDGE!$A$2:$D$1049,2,FALSE),"")</f>
        <v/>
      </c>
      <c r="T101" s="15" t="str">
        <f>IF(C101="","100",VLOOKUP(C101,LDSP!$A$2:$E$248,5,FALSE))</f>
        <v>100</v>
      </c>
      <c r="U101" s="15" t="str">
        <f>IF(G101="","101",VLOOKUP(G101,EDGE!$A$2:$E$1049,5,FALSE))</f>
        <v>101</v>
      </c>
      <c r="V101" s="15" t="str">
        <f>IF(H101="","101",VLOOKUP(H101,EDGE!$A$2:$E$1049,5,FALSE))</f>
        <v>101</v>
      </c>
      <c r="W101" s="15" t="str">
        <f>IF(I101="","101",VLOOKUP(I101,EDGE!$A$2:$E$1049,5,FALSE))</f>
        <v>101</v>
      </c>
      <c r="X101" s="15" t="str">
        <f>IF(J101="","101",VLOOKUP(J101,EDGE!$A$2:$E$1049,5,FALSE))</f>
        <v>101</v>
      </c>
    </row>
    <row r="102" spans="1:24" s="15" customFormat="1" x14ac:dyDescent="0.25">
      <c r="A102" s="12"/>
      <c r="B102" s="13"/>
      <c r="C102" s="12"/>
      <c r="D102" s="14"/>
      <c r="E102" s="14"/>
      <c r="F102" s="13"/>
      <c r="G102" s="12"/>
      <c r="H102" s="12"/>
      <c r="I102" s="12"/>
      <c r="J102" s="12"/>
      <c r="K102" s="13"/>
      <c r="L102" s="13"/>
      <c r="M102" s="13"/>
      <c r="N102" s="13"/>
      <c r="O102" s="19" t="str">
        <f>IF(C102="","",VLOOKUP(C102,LDSP!$A$2:$D$248,3,FALSE))</f>
        <v/>
      </c>
      <c r="P102" s="19" t="str">
        <f>IF($T102=U102,VLOOKUP(G102,EDGE!$A$2:$D$1049,2,FALSE),"")</f>
        <v/>
      </c>
      <c r="Q102" s="19" t="str">
        <f>IF($T102=V102,VLOOKUP(H102,EDGE!$A$2:$D$1049,2,FALSE),"")</f>
        <v/>
      </c>
      <c r="R102" s="19" t="str">
        <f>IF($T102=W102,VLOOKUP(I102,EDGE!$A$2:$D$1049,2,FALSE),"")</f>
        <v/>
      </c>
      <c r="S102" s="19" t="str">
        <f>IF($T102=X102,VLOOKUP(J102,EDGE!$A$2:$D$1049,2,FALSE),"")</f>
        <v/>
      </c>
      <c r="T102" s="15" t="str">
        <f>IF(C102="","100",VLOOKUP(C102,LDSP!$A$2:$E$248,5,FALSE))</f>
        <v>100</v>
      </c>
      <c r="U102" s="15" t="str">
        <f>IF(G102="","101",VLOOKUP(G102,EDGE!$A$2:$E$1049,5,FALSE))</f>
        <v>101</v>
      </c>
      <c r="V102" s="15" t="str">
        <f>IF(H102="","101",VLOOKUP(H102,EDGE!$A$2:$E$1049,5,FALSE))</f>
        <v>101</v>
      </c>
      <c r="W102" s="15" t="str">
        <f>IF(I102="","101",VLOOKUP(I102,EDGE!$A$2:$E$1049,5,FALSE))</f>
        <v>101</v>
      </c>
      <c r="X102" s="15" t="str">
        <f>IF(J102="","101",VLOOKUP(J102,EDGE!$A$2:$E$1049,5,FALSE))</f>
        <v>101</v>
      </c>
    </row>
    <row r="103" spans="1:24" s="15" customFormat="1" x14ac:dyDescent="0.25">
      <c r="A103" s="12"/>
      <c r="B103" s="13"/>
      <c r="C103" s="12"/>
      <c r="D103" s="14"/>
      <c r="E103" s="14"/>
      <c r="F103" s="13"/>
      <c r="G103" s="12"/>
      <c r="H103" s="12"/>
      <c r="I103" s="12"/>
      <c r="J103" s="12"/>
      <c r="K103" s="13"/>
      <c r="L103" s="13"/>
      <c r="M103" s="13"/>
      <c r="N103" s="13"/>
      <c r="O103" s="19" t="str">
        <f>IF(C103="","",VLOOKUP(C103,LDSP!$A$2:$D$248,3,FALSE))</f>
        <v/>
      </c>
      <c r="P103" s="19" t="str">
        <f>IF($T103=U103,VLOOKUP(G103,EDGE!$A$2:$D$1049,2,FALSE),"")</f>
        <v/>
      </c>
      <c r="Q103" s="19" t="str">
        <f>IF($T103=V103,VLOOKUP(H103,EDGE!$A$2:$D$1049,2,FALSE),"")</f>
        <v/>
      </c>
      <c r="R103" s="19" t="str">
        <f>IF($T103=W103,VLOOKUP(I103,EDGE!$A$2:$D$1049,2,FALSE),"")</f>
        <v/>
      </c>
      <c r="S103" s="19" t="str">
        <f>IF($T103=X103,VLOOKUP(J103,EDGE!$A$2:$D$1049,2,FALSE),"")</f>
        <v/>
      </c>
      <c r="T103" s="15" t="str">
        <f>IF(C103="","100",VLOOKUP(C103,LDSP!$A$2:$E$248,5,FALSE))</f>
        <v>100</v>
      </c>
      <c r="U103" s="15" t="str">
        <f>IF(G103="","101",VLOOKUP(G103,EDGE!$A$2:$E$1049,5,FALSE))</f>
        <v>101</v>
      </c>
      <c r="V103" s="15" t="str">
        <f>IF(H103="","101",VLOOKUP(H103,EDGE!$A$2:$E$1049,5,FALSE))</f>
        <v>101</v>
      </c>
      <c r="W103" s="15" t="str">
        <f>IF(I103="","101",VLOOKUP(I103,EDGE!$A$2:$E$1049,5,FALSE))</f>
        <v>101</v>
      </c>
      <c r="X103" s="15" t="str">
        <f>IF(J103="","101",VLOOKUP(J103,EDGE!$A$2:$E$1049,5,FALSE))</f>
        <v>101</v>
      </c>
    </row>
    <row r="104" spans="1:24" s="15" customFormat="1" x14ac:dyDescent="0.25">
      <c r="A104" s="12"/>
      <c r="B104" s="13"/>
      <c r="C104" s="12"/>
      <c r="D104" s="14"/>
      <c r="E104" s="14"/>
      <c r="F104" s="13"/>
      <c r="G104" s="12"/>
      <c r="H104" s="12"/>
      <c r="I104" s="12"/>
      <c r="J104" s="12"/>
      <c r="K104" s="13"/>
      <c r="L104" s="13"/>
      <c r="M104" s="13"/>
      <c r="N104" s="13"/>
      <c r="O104" s="19" t="str">
        <f>IF(C104="","",VLOOKUP(C104,LDSP!$A$2:$D$248,3,FALSE))</f>
        <v/>
      </c>
      <c r="P104" s="19" t="str">
        <f>IF($T104=U104,VLOOKUP(G104,EDGE!$A$2:$D$1049,2,FALSE),"")</f>
        <v/>
      </c>
      <c r="Q104" s="19" t="str">
        <f>IF($T104=V104,VLOOKUP(H104,EDGE!$A$2:$D$1049,2,FALSE),"")</f>
        <v/>
      </c>
      <c r="R104" s="19" t="str">
        <f>IF($T104=W104,VLOOKUP(I104,EDGE!$A$2:$D$1049,2,FALSE),"")</f>
        <v/>
      </c>
      <c r="S104" s="19" t="str">
        <f>IF($T104=X104,VLOOKUP(J104,EDGE!$A$2:$D$1049,2,FALSE),"")</f>
        <v/>
      </c>
      <c r="T104" s="15" t="str">
        <f>IF(C104="","100",VLOOKUP(C104,LDSP!$A$2:$E$248,5,FALSE))</f>
        <v>100</v>
      </c>
      <c r="U104" s="15" t="str">
        <f>IF(G104="","101",VLOOKUP(G104,EDGE!$A$2:$E$1049,5,FALSE))</f>
        <v>101</v>
      </c>
      <c r="V104" s="15" t="str">
        <f>IF(H104="","101",VLOOKUP(H104,EDGE!$A$2:$E$1049,5,FALSE))</f>
        <v>101</v>
      </c>
      <c r="W104" s="15" t="str">
        <f>IF(I104="","101",VLOOKUP(I104,EDGE!$A$2:$E$1049,5,FALSE))</f>
        <v>101</v>
      </c>
      <c r="X104" s="15" t="str">
        <f>IF(J104="","101",VLOOKUP(J104,EDGE!$A$2:$E$1049,5,FALSE))</f>
        <v>101</v>
      </c>
    </row>
    <row r="105" spans="1:24" s="15" customFormat="1" x14ac:dyDescent="0.25">
      <c r="A105" s="12"/>
      <c r="B105" s="13"/>
      <c r="C105" s="12"/>
      <c r="D105" s="14"/>
      <c r="E105" s="14"/>
      <c r="F105" s="13"/>
      <c r="G105" s="12"/>
      <c r="H105" s="12"/>
      <c r="I105" s="12"/>
      <c r="J105" s="12"/>
      <c r="K105" s="13"/>
      <c r="L105" s="13"/>
      <c r="M105" s="13"/>
      <c r="N105" s="13"/>
      <c r="O105" s="19" t="str">
        <f>IF(C105="","",VLOOKUP(C105,LDSP!$A$2:$D$248,3,FALSE))</f>
        <v/>
      </c>
      <c r="P105" s="19" t="str">
        <f>IF($T105=U105,VLOOKUP(G105,EDGE!$A$2:$D$1049,2,FALSE),"")</f>
        <v/>
      </c>
      <c r="Q105" s="19" t="str">
        <f>IF($T105=V105,VLOOKUP(H105,EDGE!$A$2:$D$1049,2,FALSE),"")</f>
        <v/>
      </c>
      <c r="R105" s="19" t="str">
        <f>IF($T105=W105,VLOOKUP(I105,EDGE!$A$2:$D$1049,2,FALSE),"")</f>
        <v/>
      </c>
      <c r="S105" s="19" t="str">
        <f>IF($T105=X105,VLOOKUP(J105,EDGE!$A$2:$D$1049,2,FALSE),"")</f>
        <v/>
      </c>
      <c r="T105" s="15" t="str">
        <f>IF(C105="","100",VLOOKUP(C105,LDSP!$A$2:$E$248,5,FALSE))</f>
        <v>100</v>
      </c>
      <c r="U105" s="15" t="str">
        <f>IF(G105="","101",VLOOKUP(G105,EDGE!$A$2:$E$1049,5,FALSE))</f>
        <v>101</v>
      </c>
      <c r="V105" s="15" t="str">
        <f>IF(H105="","101",VLOOKUP(H105,EDGE!$A$2:$E$1049,5,FALSE))</f>
        <v>101</v>
      </c>
      <c r="W105" s="15" t="str">
        <f>IF(I105="","101",VLOOKUP(I105,EDGE!$A$2:$E$1049,5,FALSE))</f>
        <v>101</v>
      </c>
      <c r="X105" s="15" t="str">
        <f>IF(J105="","101",VLOOKUP(J105,EDGE!$A$2:$E$1049,5,FALSE))</f>
        <v>101</v>
      </c>
    </row>
    <row r="106" spans="1:24" s="15" customFormat="1" x14ac:dyDescent="0.25">
      <c r="A106" s="12"/>
      <c r="B106" s="13"/>
      <c r="C106" s="12"/>
      <c r="D106" s="14"/>
      <c r="E106" s="14"/>
      <c r="F106" s="13"/>
      <c r="G106" s="12"/>
      <c r="H106" s="12"/>
      <c r="I106" s="12"/>
      <c r="J106" s="12"/>
      <c r="K106" s="13"/>
      <c r="L106" s="13"/>
      <c r="M106" s="13"/>
      <c r="N106" s="13"/>
      <c r="O106" s="19" t="str">
        <f>IF(C106="","",VLOOKUP(C106,LDSP!$A$2:$D$248,3,FALSE))</f>
        <v/>
      </c>
      <c r="P106" s="19" t="str">
        <f>IF($T106=U106,VLOOKUP(G106,EDGE!$A$2:$D$1049,2,FALSE),"")</f>
        <v/>
      </c>
      <c r="Q106" s="19" t="str">
        <f>IF($T106=V106,VLOOKUP(H106,EDGE!$A$2:$D$1049,2,FALSE),"")</f>
        <v/>
      </c>
      <c r="R106" s="19" t="str">
        <f>IF($T106=W106,VLOOKUP(I106,EDGE!$A$2:$D$1049,2,FALSE),"")</f>
        <v/>
      </c>
      <c r="S106" s="19" t="str">
        <f>IF($T106=X106,VLOOKUP(J106,EDGE!$A$2:$D$1049,2,FALSE),"")</f>
        <v/>
      </c>
      <c r="T106" s="15" t="str">
        <f>IF(C106="","100",VLOOKUP(C106,LDSP!$A$2:$E$248,5,FALSE))</f>
        <v>100</v>
      </c>
      <c r="U106" s="15" t="str">
        <f>IF(G106="","101",VLOOKUP(G106,EDGE!$A$2:$E$1049,5,FALSE))</f>
        <v>101</v>
      </c>
      <c r="V106" s="15" t="str">
        <f>IF(H106="","101",VLOOKUP(H106,EDGE!$A$2:$E$1049,5,FALSE))</f>
        <v>101</v>
      </c>
      <c r="W106" s="15" t="str">
        <f>IF(I106="","101",VLOOKUP(I106,EDGE!$A$2:$E$1049,5,FALSE))</f>
        <v>101</v>
      </c>
      <c r="X106" s="15" t="str">
        <f>IF(J106="","101",VLOOKUP(J106,EDGE!$A$2:$E$1049,5,FALSE))</f>
        <v>101</v>
      </c>
    </row>
    <row r="107" spans="1:24" s="15" customFormat="1" x14ac:dyDescent="0.25">
      <c r="A107" s="12"/>
      <c r="B107" s="13"/>
      <c r="C107" s="12"/>
      <c r="D107" s="14"/>
      <c r="E107" s="14"/>
      <c r="F107" s="13"/>
      <c r="G107" s="12"/>
      <c r="H107" s="12"/>
      <c r="I107" s="12"/>
      <c r="J107" s="12"/>
      <c r="K107" s="13"/>
      <c r="L107" s="13"/>
      <c r="M107" s="13"/>
      <c r="N107" s="13"/>
      <c r="O107" s="19" t="str">
        <f>IF(C107="","",VLOOKUP(C107,LDSP!$A$2:$D$248,3,FALSE))</f>
        <v/>
      </c>
      <c r="P107" s="19" t="str">
        <f>IF($T107=U107,VLOOKUP(G107,EDGE!$A$2:$D$1049,2,FALSE),"")</f>
        <v/>
      </c>
      <c r="Q107" s="19" t="str">
        <f>IF($T107=V107,VLOOKUP(H107,EDGE!$A$2:$D$1049,2,FALSE),"")</f>
        <v/>
      </c>
      <c r="R107" s="19" t="str">
        <f>IF($T107=W107,VLOOKUP(I107,EDGE!$A$2:$D$1049,2,FALSE),"")</f>
        <v/>
      </c>
      <c r="S107" s="19" t="str">
        <f>IF($T107=X107,VLOOKUP(J107,EDGE!$A$2:$D$1049,2,FALSE),"")</f>
        <v/>
      </c>
      <c r="T107" s="15" t="str">
        <f>IF(C107="","100",VLOOKUP(C107,LDSP!$A$2:$E$248,5,FALSE))</f>
        <v>100</v>
      </c>
      <c r="U107" s="15" t="str">
        <f>IF(G107="","101",VLOOKUP(G107,EDGE!$A$2:$E$1049,5,FALSE))</f>
        <v>101</v>
      </c>
      <c r="V107" s="15" t="str">
        <f>IF(H107="","101",VLOOKUP(H107,EDGE!$A$2:$E$1049,5,FALSE))</f>
        <v>101</v>
      </c>
      <c r="W107" s="15" t="str">
        <f>IF(I107="","101",VLOOKUP(I107,EDGE!$A$2:$E$1049,5,FALSE))</f>
        <v>101</v>
      </c>
      <c r="X107" s="15" t="str">
        <f>IF(J107="","101",VLOOKUP(J107,EDGE!$A$2:$E$1049,5,FALSE))</f>
        <v>101</v>
      </c>
    </row>
    <row r="108" spans="1:24" s="15" customFormat="1" x14ac:dyDescent="0.25">
      <c r="A108" s="12"/>
      <c r="B108" s="13"/>
      <c r="C108" s="12"/>
      <c r="D108" s="14"/>
      <c r="E108" s="14"/>
      <c r="F108" s="13"/>
      <c r="G108" s="12"/>
      <c r="H108" s="12"/>
      <c r="I108" s="12"/>
      <c r="J108" s="12"/>
      <c r="K108" s="13"/>
      <c r="L108" s="13"/>
      <c r="M108" s="13"/>
      <c r="N108" s="13"/>
      <c r="O108" s="19" t="str">
        <f>IF(C108="","",VLOOKUP(C108,LDSP!$A$2:$D$248,3,FALSE))</f>
        <v/>
      </c>
      <c r="P108" s="19" t="str">
        <f>IF($T108=U108,VLOOKUP(G108,EDGE!$A$2:$D$1049,2,FALSE),"")</f>
        <v/>
      </c>
      <c r="Q108" s="19" t="str">
        <f>IF($T108=V108,VLOOKUP(H108,EDGE!$A$2:$D$1049,2,FALSE),"")</f>
        <v/>
      </c>
      <c r="R108" s="19" t="str">
        <f>IF($T108=W108,VLOOKUP(I108,EDGE!$A$2:$D$1049,2,FALSE),"")</f>
        <v/>
      </c>
      <c r="S108" s="19" t="str">
        <f>IF($T108=X108,VLOOKUP(J108,EDGE!$A$2:$D$1049,2,FALSE),"")</f>
        <v/>
      </c>
      <c r="T108" s="15" t="str">
        <f>IF(C108="","100",VLOOKUP(C108,LDSP!$A$2:$E$248,5,FALSE))</f>
        <v>100</v>
      </c>
      <c r="U108" s="15" t="str">
        <f>IF(G108="","101",VLOOKUP(G108,EDGE!$A$2:$E$1049,5,FALSE))</f>
        <v>101</v>
      </c>
      <c r="V108" s="15" t="str">
        <f>IF(H108="","101",VLOOKUP(H108,EDGE!$A$2:$E$1049,5,FALSE))</f>
        <v>101</v>
      </c>
      <c r="W108" s="15" t="str">
        <f>IF(I108="","101",VLOOKUP(I108,EDGE!$A$2:$E$1049,5,FALSE))</f>
        <v>101</v>
      </c>
      <c r="X108" s="15" t="str">
        <f>IF(J108="","101",VLOOKUP(J108,EDGE!$A$2:$E$1049,5,FALSE))</f>
        <v>101</v>
      </c>
    </row>
    <row r="109" spans="1:24" s="15" customFormat="1" x14ac:dyDescent="0.25">
      <c r="A109" s="12"/>
      <c r="B109" s="13"/>
      <c r="C109" s="12"/>
      <c r="D109" s="14"/>
      <c r="E109" s="14"/>
      <c r="F109" s="13"/>
      <c r="G109" s="12"/>
      <c r="H109" s="12"/>
      <c r="I109" s="12"/>
      <c r="J109" s="12"/>
      <c r="K109" s="13"/>
      <c r="L109" s="13"/>
      <c r="M109" s="13"/>
      <c r="N109" s="13"/>
      <c r="O109" s="19" t="str">
        <f>IF(C109="","",VLOOKUP(C109,LDSP!$A$2:$D$248,3,FALSE))</f>
        <v/>
      </c>
      <c r="P109" s="19" t="str">
        <f>IF($T109=U109,VLOOKUP(G109,EDGE!$A$2:$D$1049,2,FALSE),"")</f>
        <v/>
      </c>
      <c r="Q109" s="19" t="str">
        <f>IF($T109=V109,VLOOKUP(H109,EDGE!$A$2:$D$1049,2,FALSE),"")</f>
        <v/>
      </c>
      <c r="R109" s="19" t="str">
        <f>IF($T109=W109,VLOOKUP(I109,EDGE!$A$2:$D$1049,2,FALSE),"")</f>
        <v/>
      </c>
      <c r="S109" s="19" t="str">
        <f>IF($T109=X109,VLOOKUP(J109,EDGE!$A$2:$D$1049,2,FALSE),"")</f>
        <v/>
      </c>
      <c r="T109" s="15" t="str">
        <f>IF(C109="","100",VLOOKUP(C109,LDSP!$A$2:$E$248,5,FALSE))</f>
        <v>100</v>
      </c>
      <c r="U109" s="15" t="str">
        <f>IF(G109="","101",VLOOKUP(G109,EDGE!$A$2:$E$1049,5,FALSE))</f>
        <v>101</v>
      </c>
      <c r="V109" s="15" t="str">
        <f>IF(H109="","101",VLOOKUP(H109,EDGE!$A$2:$E$1049,5,FALSE))</f>
        <v>101</v>
      </c>
      <c r="W109" s="15" t="str">
        <f>IF(I109="","101",VLOOKUP(I109,EDGE!$A$2:$E$1049,5,FALSE))</f>
        <v>101</v>
      </c>
      <c r="X109" s="15" t="str">
        <f>IF(J109="","101",VLOOKUP(J109,EDGE!$A$2:$E$1049,5,FALSE))</f>
        <v>101</v>
      </c>
    </row>
    <row r="110" spans="1:24" s="15" customFormat="1" x14ac:dyDescent="0.25">
      <c r="A110" s="12"/>
      <c r="B110" s="13"/>
      <c r="C110" s="12"/>
      <c r="D110" s="14"/>
      <c r="E110" s="14"/>
      <c r="F110" s="13"/>
      <c r="G110" s="12"/>
      <c r="H110" s="12"/>
      <c r="I110" s="12"/>
      <c r="J110" s="12"/>
      <c r="K110" s="13"/>
      <c r="L110" s="13"/>
      <c r="M110" s="13"/>
      <c r="N110" s="13"/>
      <c r="O110" s="19" t="str">
        <f>IF(C110="","",VLOOKUP(C110,LDSP!$A$2:$D$248,3,FALSE))</f>
        <v/>
      </c>
      <c r="P110" s="19" t="str">
        <f>IF($T110=U110,VLOOKUP(G110,EDGE!$A$2:$D$1049,2,FALSE),"")</f>
        <v/>
      </c>
      <c r="Q110" s="19" t="str">
        <f>IF($T110=V110,VLOOKUP(H110,EDGE!$A$2:$D$1049,2,FALSE),"")</f>
        <v/>
      </c>
      <c r="R110" s="19" t="str">
        <f>IF($T110=W110,VLOOKUP(I110,EDGE!$A$2:$D$1049,2,FALSE),"")</f>
        <v/>
      </c>
      <c r="S110" s="19" t="str">
        <f>IF($T110=X110,VLOOKUP(J110,EDGE!$A$2:$D$1049,2,FALSE),"")</f>
        <v/>
      </c>
      <c r="T110" s="15" t="str">
        <f>IF(C110="","100",VLOOKUP(C110,LDSP!$A$2:$E$248,5,FALSE))</f>
        <v>100</v>
      </c>
      <c r="U110" s="15" t="str">
        <f>IF(G110="","101",VLOOKUP(G110,EDGE!$A$2:$E$1049,5,FALSE))</f>
        <v>101</v>
      </c>
      <c r="V110" s="15" t="str">
        <f>IF(H110="","101",VLOOKUP(H110,EDGE!$A$2:$E$1049,5,FALSE))</f>
        <v>101</v>
      </c>
      <c r="W110" s="15" t="str">
        <f>IF(I110="","101",VLOOKUP(I110,EDGE!$A$2:$E$1049,5,FALSE))</f>
        <v>101</v>
      </c>
      <c r="X110" s="15" t="str">
        <f>IF(J110="","101",VLOOKUP(J110,EDGE!$A$2:$E$1049,5,FALSE))</f>
        <v>101</v>
      </c>
    </row>
    <row r="111" spans="1:24" s="15" customFormat="1" x14ac:dyDescent="0.25">
      <c r="A111" s="12"/>
      <c r="B111" s="13"/>
      <c r="C111" s="12"/>
      <c r="D111" s="14"/>
      <c r="E111" s="14"/>
      <c r="F111" s="13"/>
      <c r="G111" s="12"/>
      <c r="H111" s="12"/>
      <c r="I111" s="12"/>
      <c r="J111" s="12"/>
      <c r="K111" s="13"/>
      <c r="L111" s="13"/>
      <c r="M111" s="13"/>
      <c r="N111" s="13"/>
      <c r="O111" s="19" t="str">
        <f>IF(C111="","",VLOOKUP(C111,LDSP!$A$2:$D$248,3,FALSE))</f>
        <v/>
      </c>
      <c r="P111" s="19" t="str">
        <f>IF($T111=U111,VLOOKUP(G111,EDGE!$A$2:$D$1049,2,FALSE),"")</f>
        <v/>
      </c>
      <c r="Q111" s="19" t="str">
        <f>IF($T111=V111,VLOOKUP(H111,EDGE!$A$2:$D$1049,2,FALSE),"")</f>
        <v/>
      </c>
      <c r="R111" s="19" t="str">
        <f>IF($T111=W111,VLOOKUP(I111,EDGE!$A$2:$D$1049,2,FALSE),"")</f>
        <v/>
      </c>
      <c r="S111" s="19" t="str">
        <f>IF($T111=X111,VLOOKUP(J111,EDGE!$A$2:$D$1049,2,FALSE),"")</f>
        <v/>
      </c>
      <c r="T111" s="15" t="str">
        <f>IF(C111="","100",VLOOKUP(C111,LDSP!$A$2:$E$248,5,FALSE))</f>
        <v>100</v>
      </c>
      <c r="U111" s="15" t="str">
        <f>IF(G111="","101",VLOOKUP(G111,EDGE!$A$2:$E$1049,5,FALSE))</f>
        <v>101</v>
      </c>
      <c r="V111" s="15" t="str">
        <f>IF(H111="","101",VLOOKUP(H111,EDGE!$A$2:$E$1049,5,FALSE))</f>
        <v>101</v>
      </c>
      <c r="W111" s="15" t="str">
        <f>IF(I111="","101",VLOOKUP(I111,EDGE!$A$2:$E$1049,5,FALSE))</f>
        <v>101</v>
      </c>
      <c r="X111" s="15" t="str">
        <f>IF(J111="","101",VLOOKUP(J111,EDGE!$A$2:$E$1049,5,FALSE))</f>
        <v>101</v>
      </c>
    </row>
    <row r="112" spans="1:24" s="15" customFormat="1" x14ac:dyDescent="0.25">
      <c r="A112" s="12"/>
      <c r="B112" s="13"/>
      <c r="C112" s="12"/>
      <c r="D112" s="14"/>
      <c r="E112" s="14"/>
      <c r="F112" s="13"/>
      <c r="G112" s="12"/>
      <c r="H112" s="12"/>
      <c r="I112" s="12"/>
      <c r="J112" s="12"/>
      <c r="K112" s="13"/>
      <c r="L112" s="13"/>
      <c r="M112" s="13"/>
      <c r="N112" s="13"/>
      <c r="O112" s="19" t="str">
        <f>IF(C112="","",VLOOKUP(C112,LDSP!$A$2:$D$248,3,FALSE))</f>
        <v/>
      </c>
      <c r="P112" s="19" t="str">
        <f>IF($T112=U112,VLOOKUP(G112,EDGE!$A$2:$D$1049,2,FALSE),"")</f>
        <v/>
      </c>
      <c r="Q112" s="19" t="str">
        <f>IF($T112=V112,VLOOKUP(H112,EDGE!$A$2:$D$1049,2,FALSE),"")</f>
        <v/>
      </c>
      <c r="R112" s="19" t="str">
        <f>IF($T112=W112,VLOOKUP(I112,EDGE!$A$2:$D$1049,2,FALSE),"")</f>
        <v/>
      </c>
      <c r="S112" s="19" t="str">
        <f>IF($T112=X112,VLOOKUP(J112,EDGE!$A$2:$D$1049,2,FALSE),"")</f>
        <v/>
      </c>
      <c r="T112" s="15" t="str">
        <f>IF(C112="","100",VLOOKUP(C112,LDSP!$A$2:$E$248,5,FALSE))</f>
        <v>100</v>
      </c>
      <c r="U112" s="15" t="str">
        <f>IF(G112="","101",VLOOKUP(G112,EDGE!$A$2:$E$1049,5,FALSE))</f>
        <v>101</v>
      </c>
      <c r="V112" s="15" t="str">
        <f>IF(H112="","101",VLOOKUP(H112,EDGE!$A$2:$E$1049,5,FALSE))</f>
        <v>101</v>
      </c>
      <c r="W112" s="15" t="str">
        <f>IF(I112="","101",VLOOKUP(I112,EDGE!$A$2:$E$1049,5,FALSE))</f>
        <v>101</v>
      </c>
      <c r="X112" s="15" t="str">
        <f>IF(J112="","101",VLOOKUP(J112,EDGE!$A$2:$E$1049,5,FALSE))</f>
        <v>101</v>
      </c>
    </row>
    <row r="113" spans="1:24" s="15" customFormat="1" x14ac:dyDescent="0.25">
      <c r="A113" s="12"/>
      <c r="B113" s="13"/>
      <c r="C113" s="12"/>
      <c r="D113" s="14"/>
      <c r="E113" s="14"/>
      <c r="F113" s="13"/>
      <c r="G113" s="12"/>
      <c r="H113" s="12"/>
      <c r="I113" s="12"/>
      <c r="J113" s="12"/>
      <c r="K113" s="13"/>
      <c r="L113" s="13"/>
      <c r="M113" s="13"/>
      <c r="N113" s="13"/>
      <c r="O113" s="19" t="str">
        <f>IF(C113="","",VLOOKUP(C113,LDSP!$A$2:$D$248,3,FALSE))</f>
        <v/>
      </c>
      <c r="P113" s="19" t="str">
        <f>IF($T113=U113,VLOOKUP(G113,EDGE!$A$2:$D$1049,2,FALSE),"")</f>
        <v/>
      </c>
      <c r="Q113" s="19" t="str">
        <f>IF($T113=V113,VLOOKUP(H113,EDGE!$A$2:$D$1049,2,FALSE),"")</f>
        <v/>
      </c>
      <c r="R113" s="19" t="str">
        <f>IF($T113=W113,VLOOKUP(I113,EDGE!$A$2:$D$1049,2,FALSE),"")</f>
        <v/>
      </c>
      <c r="S113" s="19" t="str">
        <f>IF($T113=X113,VLOOKUP(J113,EDGE!$A$2:$D$1049,2,FALSE),"")</f>
        <v/>
      </c>
      <c r="T113" s="15" t="str">
        <f>IF(C113="","100",VLOOKUP(C113,LDSP!$A$2:$E$248,5,FALSE))</f>
        <v>100</v>
      </c>
      <c r="U113" s="15" t="str">
        <f>IF(G113="","101",VLOOKUP(G113,EDGE!$A$2:$E$1049,5,FALSE))</f>
        <v>101</v>
      </c>
      <c r="V113" s="15" t="str">
        <f>IF(H113="","101",VLOOKUP(H113,EDGE!$A$2:$E$1049,5,FALSE))</f>
        <v>101</v>
      </c>
      <c r="W113" s="15" t="str">
        <f>IF(I113="","101",VLOOKUP(I113,EDGE!$A$2:$E$1049,5,FALSE))</f>
        <v>101</v>
      </c>
      <c r="X113" s="15" t="str">
        <f>IF(J113="","101",VLOOKUP(J113,EDGE!$A$2:$E$1049,5,FALSE))</f>
        <v>101</v>
      </c>
    </row>
    <row r="114" spans="1:24" s="15" customFormat="1" x14ac:dyDescent="0.25">
      <c r="A114" s="12"/>
      <c r="B114" s="13"/>
      <c r="C114" s="12"/>
      <c r="D114" s="14"/>
      <c r="E114" s="14"/>
      <c r="F114" s="13"/>
      <c r="G114" s="12"/>
      <c r="H114" s="12"/>
      <c r="I114" s="12"/>
      <c r="J114" s="12"/>
      <c r="K114" s="13"/>
      <c r="L114" s="13"/>
      <c r="M114" s="13"/>
      <c r="N114" s="13"/>
      <c r="O114" s="19" t="str">
        <f>IF(C114="","",VLOOKUP(C114,LDSP!$A$2:$D$248,3,FALSE))</f>
        <v/>
      </c>
      <c r="P114" s="19" t="str">
        <f>IF($T114=U114,VLOOKUP(G114,EDGE!$A$2:$D$1049,2,FALSE),"")</f>
        <v/>
      </c>
      <c r="Q114" s="19" t="str">
        <f>IF($T114=V114,VLOOKUP(H114,EDGE!$A$2:$D$1049,2,FALSE),"")</f>
        <v/>
      </c>
      <c r="R114" s="19" t="str">
        <f>IF($T114=W114,VLOOKUP(I114,EDGE!$A$2:$D$1049,2,FALSE),"")</f>
        <v/>
      </c>
      <c r="S114" s="19" t="str">
        <f>IF($T114=X114,VLOOKUP(J114,EDGE!$A$2:$D$1049,2,FALSE),"")</f>
        <v/>
      </c>
      <c r="T114" s="15" t="str">
        <f>IF(C114="","100",VLOOKUP(C114,LDSP!$A$2:$E$248,5,FALSE))</f>
        <v>100</v>
      </c>
      <c r="U114" s="15" t="str">
        <f>IF(G114="","101",VLOOKUP(G114,EDGE!$A$2:$E$1049,5,FALSE))</f>
        <v>101</v>
      </c>
      <c r="V114" s="15" t="str">
        <f>IF(H114="","101",VLOOKUP(H114,EDGE!$A$2:$E$1049,5,FALSE))</f>
        <v>101</v>
      </c>
      <c r="W114" s="15" t="str">
        <f>IF(I114="","101",VLOOKUP(I114,EDGE!$A$2:$E$1049,5,FALSE))</f>
        <v>101</v>
      </c>
      <c r="X114" s="15" t="str">
        <f>IF(J114="","101",VLOOKUP(J114,EDGE!$A$2:$E$1049,5,FALSE))</f>
        <v>101</v>
      </c>
    </row>
    <row r="115" spans="1:24" s="15" customFormat="1" x14ac:dyDescent="0.25">
      <c r="A115" s="12"/>
      <c r="B115" s="13"/>
      <c r="C115" s="12"/>
      <c r="D115" s="14"/>
      <c r="E115" s="14"/>
      <c r="F115" s="13"/>
      <c r="G115" s="12"/>
      <c r="H115" s="12"/>
      <c r="I115" s="12"/>
      <c r="J115" s="12"/>
      <c r="K115" s="13"/>
      <c r="L115" s="13"/>
      <c r="M115" s="13"/>
      <c r="N115" s="13"/>
      <c r="O115" s="19" t="str">
        <f>IF(C115="","",VLOOKUP(C115,LDSP!$A$2:$D$248,3,FALSE))</f>
        <v/>
      </c>
      <c r="P115" s="19" t="str">
        <f>IF($T115=U115,VLOOKUP(G115,EDGE!$A$2:$D$1049,2,FALSE),"")</f>
        <v/>
      </c>
      <c r="Q115" s="19" t="str">
        <f>IF($T115=V115,VLOOKUP(H115,EDGE!$A$2:$D$1049,2,FALSE),"")</f>
        <v/>
      </c>
      <c r="R115" s="19" t="str">
        <f>IF($T115=W115,VLOOKUP(I115,EDGE!$A$2:$D$1049,2,FALSE),"")</f>
        <v/>
      </c>
      <c r="S115" s="19" t="str">
        <f>IF($T115=X115,VLOOKUP(J115,EDGE!$A$2:$D$1049,2,FALSE),"")</f>
        <v/>
      </c>
      <c r="T115" s="15" t="str">
        <f>IF(C115="","100",VLOOKUP(C115,LDSP!$A$2:$E$248,5,FALSE))</f>
        <v>100</v>
      </c>
      <c r="U115" s="15" t="str">
        <f>IF(G115="","101",VLOOKUP(G115,EDGE!$A$2:$E$1049,5,FALSE))</f>
        <v>101</v>
      </c>
      <c r="V115" s="15" t="str">
        <f>IF(H115="","101",VLOOKUP(H115,EDGE!$A$2:$E$1049,5,FALSE))</f>
        <v>101</v>
      </c>
      <c r="W115" s="15" t="str">
        <f>IF(I115="","101",VLOOKUP(I115,EDGE!$A$2:$E$1049,5,FALSE))</f>
        <v>101</v>
      </c>
      <c r="X115" s="15" t="str">
        <f>IF(J115="","101",VLOOKUP(J115,EDGE!$A$2:$E$1049,5,FALSE))</f>
        <v>101</v>
      </c>
    </row>
    <row r="116" spans="1:24" s="15" customFormat="1" x14ac:dyDescent="0.25">
      <c r="A116" s="12"/>
      <c r="B116" s="13"/>
      <c r="C116" s="12"/>
      <c r="D116" s="14"/>
      <c r="E116" s="14"/>
      <c r="F116" s="13"/>
      <c r="G116" s="12"/>
      <c r="H116" s="12"/>
      <c r="I116" s="12"/>
      <c r="J116" s="12"/>
      <c r="K116" s="13"/>
      <c r="L116" s="13"/>
      <c r="M116" s="13"/>
      <c r="N116" s="13"/>
      <c r="O116" s="19" t="str">
        <f>IF(C116="","",VLOOKUP(C116,LDSP!$A$2:$D$248,3,FALSE))</f>
        <v/>
      </c>
      <c r="P116" s="19" t="str">
        <f>IF($T116=U116,VLOOKUP(G116,EDGE!$A$2:$D$1049,2,FALSE),"")</f>
        <v/>
      </c>
      <c r="Q116" s="19" t="str">
        <f>IF($T116=V116,VLOOKUP(H116,EDGE!$A$2:$D$1049,2,FALSE),"")</f>
        <v/>
      </c>
      <c r="R116" s="19" t="str">
        <f>IF($T116=W116,VLOOKUP(I116,EDGE!$A$2:$D$1049,2,FALSE),"")</f>
        <v/>
      </c>
      <c r="S116" s="19" t="str">
        <f>IF($T116=X116,VLOOKUP(J116,EDGE!$A$2:$D$1049,2,FALSE),"")</f>
        <v/>
      </c>
      <c r="T116" s="15" t="str">
        <f>IF(C116="","100",VLOOKUP(C116,LDSP!$A$2:$E$248,5,FALSE))</f>
        <v>100</v>
      </c>
      <c r="U116" s="15" t="str">
        <f>IF(G116="","101",VLOOKUP(G116,EDGE!$A$2:$E$1049,5,FALSE))</f>
        <v>101</v>
      </c>
      <c r="V116" s="15" t="str">
        <f>IF(H116="","101",VLOOKUP(H116,EDGE!$A$2:$E$1049,5,FALSE))</f>
        <v>101</v>
      </c>
      <c r="W116" s="15" t="str">
        <f>IF(I116="","101",VLOOKUP(I116,EDGE!$A$2:$E$1049,5,FALSE))</f>
        <v>101</v>
      </c>
      <c r="X116" s="15" t="str">
        <f>IF(J116="","101",VLOOKUP(J116,EDGE!$A$2:$E$1049,5,FALSE))</f>
        <v>101</v>
      </c>
    </row>
    <row r="117" spans="1:24" s="15" customFormat="1" x14ac:dyDescent="0.25">
      <c r="A117" s="12"/>
      <c r="B117" s="13"/>
      <c r="C117" s="12"/>
      <c r="D117" s="14"/>
      <c r="E117" s="14"/>
      <c r="F117" s="13"/>
      <c r="G117" s="12"/>
      <c r="H117" s="12"/>
      <c r="I117" s="12"/>
      <c r="J117" s="12"/>
      <c r="K117" s="13"/>
      <c r="L117" s="13"/>
      <c r="M117" s="13"/>
      <c r="N117" s="13"/>
      <c r="O117" s="19" t="str">
        <f>IF(C117="","",VLOOKUP(C117,LDSP!$A$2:$D$248,3,FALSE))</f>
        <v/>
      </c>
      <c r="P117" s="19" t="str">
        <f>IF($T117=U117,VLOOKUP(G117,EDGE!$A$2:$D$1049,2,FALSE),"")</f>
        <v/>
      </c>
      <c r="Q117" s="19" t="str">
        <f>IF($T117=V117,VLOOKUP(H117,EDGE!$A$2:$D$1049,2,FALSE),"")</f>
        <v/>
      </c>
      <c r="R117" s="19" t="str">
        <f>IF($T117=W117,VLOOKUP(I117,EDGE!$A$2:$D$1049,2,FALSE),"")</f>
        <v/>
      </c>
      <c r="S117" s="19" t="str">
        <f>IF($T117=X117,VLOOKUP(J117,EDGE!$A$2:$D$1049,2,FALSE),"")</f>
        <v/>
      </c>
      <c r="T117" s="15" t="str">
        <f>IF(C117="","100",VLOOKUP(C117,LDSP!$A$2:$E$248,5,FALSE))</f>
        <v>100</v>
      </c>
      <c r="U117" s="15" t="str">
        <f>IF(G117="","101",VLOOKUP(G117,EDGE!$A$2:$E$1049,5,FALSE))</f>
        <v>101</v>
      </c>
      <c r="V117" s="15" t="str">
        <f>IF(H117="","101",VLOOKUP(H117,EDGE!$A$2:$E$1049,5,FALSE))</f>
        <v>101</v>
      </c>
      <c r="W117" s="15" t="str">
        <f>IF(I117="","101",VLOOKUP(I117,EDGE!$A$2:$E$1049,5,FALSE))</f>
        <v>101</v>
      </c>
      <c r="X117" s="15" t="str">
        <f>IF(J117="","101",VLOOKUP(J117,EDGE!$A$2:$E$1049,5,FALSE))</f>
        <v>101</v>
      </c>
    </row>
    <row r="118" spans="1:24" s="15" customFormat="1" x14ac:dyDescent="0.25">
      <c r="A118" s="12"/>
      <c r="B118" s="13"/>
      <c r="C118" s="12"/>
      <c r="D118" s="14"/>
      <c r="E118" s="14"/>
      <c r="F118" s="13"/>
      <c r="G118" s="12"/>
      <c r="H118" s="12"/>
      <c r="I118" s="12"/>
      <c r="J118" s="12"/>
      <c r="K118" s="13"/>
      <c r="L118" s="13"/>
      <c r="M118" s="13"/>
      <c r="N118" s="13"/>
      <c r="O118" s="19" t="str">
        <f>IF(C118="","",VLOOKUP(C118,LDSP!$A$2:$D$248,3,FALSE))</f>
        <v/>
      </c>
      <c r="P118" s="19" t="str">
        <f>IF($T118=U118,VLOOKUP(G118,EDGE!$A$2:$D$1049,2,FALSE),"")</f>
        <v/>
      </c>
      <c r="Q118" s="19" t="str">
        <f>IF($T118=V118,VLOOKUP(H118,EDGE!$A$2:$D$1049,2,FALSE),"")</f>
        <v/>
      </c>
      <c r="R118" s="19" t="str">
        <f>IF($T118=W118,VLOOKUP(I118,EDGE!$A$2:$D$1049,2,FALSE),"")</f>
        <v/>
      </c>
      <c r="S118" s="19" t="str">
        <f>IF($T118=X118,VLOOKUP(J118,EDGE!$A$2:$D$1049,2,FALSE),"")</f>
        <v/>
      </c>
      <c r="T118" s="15" t="str">
        <f>IF(C118="","100",VLOOKUP(C118,LDSP!$A$2:$E$248,5,FALSE))</f>
        <v>100</v>
      </c>
      <c r="U118" s="15" t="str">
        <f>IF(G118="","101",VLOOKUP(G118,EDGE!$A$2:$E$1049,5,FALSE))</f>
        <v>101</v>
      </c>
      <c r="V118" s="15" t="str">
        <f>IF(H118="","101",VLOOKUP(H118,EDGE!$A$2:$E$1049,5,FALSE))</f>
        <v>101</v>
      </c>
      <c r="W118" s="15" t="str">
        <f>IF(I118="","101",VLOOKUP(I118,EDGE!$A$2:$E$1049,5,FALSE))</f>
        <v>101</v>
      </c>
      <c r="X118" s="15" t="str">
        <f>IF(J118="","101",VLOOKUP(J118,EDGE!$A$2:$E$1049,5,FALSE))</f>
        <v>101</v>
      </c>
    </row>
    <row r="119" spans="1:24" s="15" customFormat="1" x14ac:dyDescent="0.25">
      <c r="A119" s="12"/>
      <c r="B119" s="13"/>
      <c r="C119" s="12"/>
      <c r="D119" s="14"/>
      <c r="E119" s="14"/>
      <c r="F119" s="13"/>
      <c r="G119" s="12"/>
      <c r="H119" s="12"/>
      <c r="I119" s="12"/>
      <c r="J119" s="12"/>
      <c r="K119" s="13"/>
      <c r="L119" s="13"/>
      <c r="M119" s="13"/>
      <c r="N119" s="13"/>
      <c r="O119" s="19" t="str">
        <f>IF(C119="","",VLOOKUP(C119,LDSP!$A$2:$D$248,3,FALSE))</f>
        <v/>
      </c>
      <c r="P119" s="19" t="str">
        <f>IF($T119=U119,VLOOKUP(G119,EDGE!$A$2:$D$1049,2,FALSE),"")</f>
        <v/>
      </c>
      <c r="Q119" s="19" t="str">
        <f>IF($T119=V119,VLOOKUP(H119,EDGE!$A$2:$D$1049,2,FALSE),"")</f>
        <v/>
      </c>
      <c r="R119" s="19" t="str">
        <f>IF($T119=W119,VLOOKUP(I119,EDGE!$A$2:$D$1049,2,FALSE),"")</f>
        <v/>
      </c>
      <c r="S119" s="19" t="str">
        <f>IF($T119=X119,VLOOKUP(J119,EDGE!$A$2:$D$1049,2,FALSE),"")</f>
        <v/>
      </c>
      <c r="T119" s="15" t="str">
        <f>IF(C119="","100",VLOOKUP(C119,LDSP!$A$2:$E$248,5,FALSE))</f>
        <v>100</v>
      </c>
      <c r="U119" s="15" t="str">
        <f>IF(G119="","101",VLOOKUP(G119,EDGE!$A$2:$E$1049,5,FALSE))</f>
        <v>101</v>
      </c>
      <c r="V119" s="15" t="str">
        <f>IF(H119="","101",VLOOKUP(H119,EDGE!$A$2:$E$1049,5,FALSE))</f>
        <v>101</v>
      </c>
      <c r="W119" s="15" t="str">
        <f>IF(I119="","101",VLOOKUP(I119,EDGE!$A$2:$E$1049,5,FALSE))</f>
        <v>101</v>
      </c>
      <c r="X119" s="15" t="str">
        <f>IF(J119="","101",VLOOKUP(J119,EDGE!$A$2:$E$1049,5,FALSE))</f>
        <v>101</v>
      </c>
    </row>
    <row r="120" spans="1:24" s="15" customFormat="1" x14ac:dyDescent="0.25">
      <c r="A120" s="12"/>
      <c r="B120" s="13"/>
      <c r="C120" s="12"/>
      <c r="D120" s="14"/>
      <c r="E120" s="14"/>
      <c r="F120" s="13"/>
      <c r="G120" s="12"/>
      <c r="H120" s="12"/>
      <c r="I120" s="12"/>
      <c r="J120" s="12"/>
      <c r="K120" s="13"/>
      <c r="L120" s="13"/>
      <c r="M120" s="13"/>
      <c r="N120" s="13"/>
      <c r="O120" s="19" t="str">
        <f>IF(C120="","",VLOOKUP(C120,LDSP!$A$2:$D$248,3,FALSE))</f>
        <v/>
      </c>
      <c r="P120" s="19" t="str">
        <f>IF($T120=U120,VLOOKUP(G120,EDGE!$A$2:$D$1049,2,FALSE),"")</f>
        <v/>
      </c>
      <c r="Q120" s="19" t="str">
        <f>IF($T120=V120,VLOOKUP(H120,EDGE!$A$2:$D$1049,2,FALSE),"")</f>
        <v/>
      </c>
      <c r="R120" s="19" t="str">
        <f>IF($T120=W120,VLOOKUP(I120,EDGE!$A$2:$D$1049,2,FALSE),"")</f>
        <v/>
      </c>
      <c r="S120" s="19" t="str">
        <f>IF($T120=X120,VLOOKUP(J120,EDGE!$A$2:$D$1049,2,FALSE),"")</f>
        <v/>
      </c>
      <c r="T120" s="15" t="str">
        <f>IF(C120="","100",VLOOKUP(C120,LDSP!$A$2:$E$248,5,FALSE))</f>
        <v>100</v>
      </c>
      <c r="U120" s="15" t="str">
        <f>IF(G120="","101",VLOOKUP(G120,EDGE!$A$2:$E$1049,5,FALSE))</f>
        <v>101</v>
      </c>
      <c r="V120" s="15" t="str">
        <f>IF(H120="","101",VLOOKUP(H120,EDGE!$A$2:$E$1049,5,FALSE))</f>
        <v>101</v>
      </c>
      <c r="W120" s="15" t="str">
        <f>IF(I120="","101",VLOOKUP(I120,EDGE!$A$2:$E$1049,5,FALSE))</f>
        <v>101</v>
      </c>
      <c r="X120" s="15" t="str">
        <f>IF(J120="","101",VLOOKUP(J120,EDGE!$A$2:$E$1049,5,FALSE))</f>
        <v>101</v>
      </c>
    </row>
    <row r="121" spans="1:24" s="15" customFormat="1" x14ac:dyDescent="0.25">
      <c r="A121" s="12"/>
      <c r="B121" s="13"/>
      <c r="C121" s="12"/>
      <c r="D121" s="14"/>
      <c r="E121" s="14"/>
      <c r="F121" s="13"/>
      <c r="G121" s="12"/>
      <c r="H121" s="12"/>
      <c r="I121" s="12"/>
      <c r="J121" s="12"/>
      <c r="K121" s="13"/>
      <c r="L121" s="13"/>
      <c r="M121" s="13"/>
      <c r="N121" s="13"/>
      <c r="O121" s="19" t="str">
        <f>IF(C121="","",VLOOKUP(C121,LDSP!$A$2:$D$248,3,FALSE))</f>
        <v/>
      </c>
      <c r="P121" s="19" t="str">
        <f>IF($T121=U121,VLOOKUP(G121,EDGE!$A$2:$D$1049,2,FALSE),"")</f>
        <v/>
      </c>
      <c r="Q121" s="19" t="str">
        <f>IF($T121=V121,VLOOKUP(H121,EDGE!$A$2:$D$1049,2,FALSE),"")</f>
        <v/>
      </c>
      <c r="R121" s="19" t="str">
        <f>IF($T121=W121,VLOOKUP(I121,EDGE!$A$2:$D$1049,2,FALSE),"")</f>
        <v/>
      </c>
      <c r="S121" s="19" t="str">
        <f>IF($T121=X121,VLOOKUP(J121,EDGE!$A$2:$D$1049,2,FALSE),"")</f>
        <v/>
      </c>
      <c r="T121" s="15" t="str">
        <f>IF(C121="","100",VLOOKUP(C121,LDSP!$A$2:$E$248,5,FALSE))</f>
        <v>100</v>
      </c>
      <c r="U121" s="15" t="str">
        <f>IF(G121="","101",VLOOKUP(G121,EDGE!$A$2:$E$1049,5,FALSE))</f>
        <v>101</v>
      </c>
      <c r="V121" s="15" t="str">
        <f>IF(H121="","101",VLOOKUP(H121,EDGE!$A$2:$E$1049,5,FALSE))</f>
        <v>101</v>
      </c>
      <c r="W121" s="15" t="str">
        <f>IF(I121="","101",VLOOKUP(I121,EDGE!$A$2:$E$1049,5,FALSE))</f>
        <v>101</v>
      </c>
      <c r="X121" s="15" t="str">
        <f>IF(J121="","101",VLOOKUP(J121,EDGE!$A$2:$E$1049,5,FALSE))</f>
        <v>101</v>
      </c>
    </row>
    <row r="122" spans="1:24" s="15" customFormat="1" x14ac:dyDescent="0.25">
      <c r="A122" s="12"/>
      <c r="B122" s="13"/>
      <c r="C122" s="12"/>
      <c r="D122" s="14"/>
      <c r="E122" s="14"/>
      <c r="F122" s="13"/>
      <c r="G122" s="12"/>
      <c r="H122" s="12"/>
      <c r="I122" s="12"/>
      <c r="J122" s="12"/>
      <c r="K122" s="13"/>
      <c r="L122" s="13"/>
      <c r="M122" s="13"/>
      <c r="N122" s="13"/>
      <c r="O122" s="19" t="str">
        <f>IF(C122="","",VLOOKUP(C122,LDSP!$A$2:$D$248,3,FALSE))</f>
        <v/>
      </c>
      <c r="P122" s="19" t="str">
        <f>IF($T122=U122,VLOOKUP(G122,EDGE!$A$2:$D$1049,2,FALSE),"")</f>
        <v/>
      </c>
      <c r="Q122" s="19" t="str">
        <f>IF($T122=V122,VLOOKUP(H122,EDGE!$A$2:$D$1049,2,FALSE),"")</f>
        <v/>
      </c>
      <c r="R122" s="19" t="str">
        <f>IF($T122=W122,VLOOKUP(I122,EDGE!$A$2:$D$1049,2,FALSE),"")</f>
        <v/>
      </c>
      <c r="S122" s="19" t="str">
        <f>IF($T122=X122,VLOOKUP(J122,EDGE!$A$2:$D$1049,2,FALSE),"")</f>
        <v/>
      </c>
      <c r="T122" s="15" t="str">
        <f>IF(C122="","100",VLOOKUP(C122,LDSP!$A$2:$E$248,5,FALSE))</f>
        <v>100</v>
      </c>
      <c r="U122" s="15" t="str">
        <f>IF(G122="","101",VLOOKUP(G122,EDGE!$A$2:$E$1049,5,FALSE))</f>
        <v>101</v>
      </c>
      <c r="V122" s="15" t="str">
        <f>IF(H122="","101",VLOOKUP(H122,EDGE!$A$2:$E$1049,5,FALSE))</f>
        <v>101</v>
      </c>
      <c r="W122" s="15" t="str">
        <f>IF(I122="","101",VLOOKUP(I122,EDGE!$A$2:$E$1049,5,FALSE))</f>
        <v>101</v>
      </c>
      <c r="X122" s="15" t="str">
        <f>IF(J122="","101",VLOOKUP(J122,EDGE!$A$2:$E$1049,5,FALSE))</f>
        <v>101</v>
      </c>
    </row>
    <row r="123" spans="1:24" s="15" customFormat="1" x14ac:dyDescent="0.25">
      <c r="A123" s="12"/>
      <c r="B123" s="13"/>
      <c r="C123" s="12"/>
      <c r="D123" s="14"/>
      <c r="E123" s="14"/>
      <c r="F123" s="13"/>
      <c r="G123" s="12"/>
      <c r="H123" s="12"/>
      <c r="I123" s="12"/>
      <c r="J123" s="12"/>
      <c r="K123" s="13"/>
      <c r="L123" s="13"/>
      <c r="M123" s="13"/>
      <c r="N123" s="13"/>
      <c r="O123" s="19" t="str">
        <f>IF(C123="","",VLOOKUP(C123,LDSP!$A$2:$D$248,3,FALSE))</f>
        <v/>
      </c>
      <c r="P123" s="19" t="str">
        <f>IF($T123=U123,VLOOKUP(G123,EDGE!$A$2:$D$1049,2,FALSE),"")</f>
        <v/>
      </c>
      <c r="Q123" s="19" t="str">
        <f>IF($T123=V123,VLOOKUP(H123,EDGE!$A$2:$D$1049,2,FALSE),"")</f>
        <v/>
      </c>
      <c r="R123" s="19" t="str">
        <f>IF($T123=W123,VLOOKUP(I123,EDGE!$A$2:$D$1049,2,FALSE),"")</f>
        <v/>
      </c>
      <c r="S123" s="19" t="str">
        <f>IF($T123=X123,VLOOKUP(J123,EDGE!$A$2:$D$1049,2,FALSE),"")</f>
        <v/>
      </c>
      <c r="T123" s="15" t="str">
        <f>IF(C123="","100",VLOOKUP(C123,LDSP!$A$2:$E$248,5,FALSE))</f>
        <v>100</v>
      </c>
      <c r="U123" s="15" t="str">
        <f>IF(G123="","101",VLOOKUP(G123,EDGE!$A$2:$E$1049,5,FALSE))</f>
        <v>101</v>
      </c>
      <c r="V123" s="15" t="str">
        <f>IF(H123="","101",VLOOKUP(H123,EDGE!$A$2:$E$1049,5,FALSE))</f>
        <v>101</v>
      </c>
      <c r="W123" s="15" t="str">
        <f>IF(I123="","101",VLOOKUP(I123,EDGE!$A$2:$E$1049,5,FALSE))</f>
        <v>101</v>
      </c>
      <c r="X123" s="15" t="str">
        <f>IF(J123="","101",VLOOKUP(J123,EDGE!$A$2:$E$1049,5,FALSE))</f>
        <v>101</v>
      </c>
    </row>
    <row r="124" spans="1:24" s="15" customFormat="1" x14ac:dyDescent="0.25">
      <c r="A124" s="12"/>
      <c r="B124" s="13"/>
      <c r="C124" s="12"/>
      <c r="D124" s="14"/>
      <c r="E124" s="14"/>
      <c r="F124" s="13"/>
      <c r="G124" s="12"/>
      <c r="H124" s="12"/>
      <c r="I124" s="12"/>
      <c r="J124" s="12"/>
      <c r="K124" s="13"/>
      <c r="L124" s="13"/>
      <c r="M124" s="13"/>
      <c r="N124" s="13"/>
      <c r="O124" s="19" t="str">
        <f>IF(C124="","",VLOOKUP(C124,LDSP!$A$2:$D$248,3,FALSE))</f>
        <v/>
      </c>
      <c r="P124" s="19" t="str">
        <f>IF($T124=U124,VLOOKUP(G124,EDGE!$A$2:$D$1049,2,FALSE),"")</f>
        <v/>
      </c>
      <c r="Q124" s="19" t="str">
        <f>IF($T124=V124,VLOOKUP(H124,EDGE!$A$2:$D$1049,2,FALSE),"")</f>
        <v/>
      </c>
      <c r="R124" s="19" t="str">
        <f>IF($T124=W124,VLOOKUP(I124,EDGE!$A$2:$D$1049,2,FALSE),"")</f>
        <v/>
      </c>
      <c r="S124" s="19" t="str">
        <f>IF($T124=X124,VLOOKUP(J124,EDGE!$A$2:$D$1049,2,FALSE),"")</f>
        <v/>
      </c>
      <c r="T124" s="15" t="str">
        <f>IF(C124="","100",VLOOKUP(C124,LDSP!$A$2:$E$248,5,FALSE))</f>
        <v>100</v>
      </c>
      <c r="U124" s="15" t="str">
        <f>IF(G124="","101",VLOOKUP(G124,EDGE!$A$2:$E$1049,5,FALSE))</f>
        <v>101</v>
      </c>
      <c r="V124" s="15" t="str">
        <f>IF(H124="","101",VLOOKUP(H124,EDGE!$A$2:$E$1049,5,FALSE))</f>
        <v>101</v>
      </c>
      <c r="W124" s="15" t="str">
        <f>IF(I124="","101",VLOOKUP(I124,EDGE!$A$2:$E$1049,5,FALSE))</f>
        <v>101</v>
      </c>
      <c r="X124" s="15" t="str">
        <f>IF(J124="","101",VLOOKUP(J124,EDGE!$A$2:$E$1049,5,FALSE))</f>
        <v>101</v>
      </c>
    </row>
    <row r="125" spans="1:24" s="15" customFormat="1" x14ac:dyDescent="0.25">
      <c r="A125" s="12"/>
      <c r="B125" s="13"/>
      <c r="C125" s="12"/>
      <c r="D125" s="14"/>
      <c r="E125" s="14"/>
      <c r="F125" s="13"/>
      <c r="G125" s="12"/>
      <c r="H125" s="12"/>
      <c r="I125" s="12"/>
      <c r="J125" s="12"/>
      <c r="K125" s="13"/>
      <c r="L125" s="13"/>
      <c r="M125" s="13"/>
      <c r="N125" s="13"/>
      <c r="O125" s="19" t="str">
        <f>IF(C125="","",VLOOKUP(C125,LDSP!$A$2:$D$248,3,FALSE))</f>
        <v/>
      </c>
      <c r="P125" s="19" t="str">
        <f>IF($T125=U125,VLOOKUP(G125,EDGE!$A$2:$D$1049,2,FALSE),"")</f>
        <v/>
      </c>
      <c r="Q125" s="19" t="str">
        <f>IF($T125=V125,VLOOKUP(H125,EDGE!$A$2:$D$1049,2,FALSE),"")</f>
        <v/>
      </c>
      <c r="R125" s="19" t="str">
        <f>IF($T125=W125,VLOOKUP(I125,EDGE!$A$2:$D$1049,2,FALSE),"")</f>
        <v/>
      </c>
      <c r="S125" s="19" t="str">
        <f>IF($T125=X125,VLOOKUP(J125,EDGE!$A$2:$D$1049,2,FALSE),"")</f>
        <v/>
      </c>
      <c r="T125" s="15" t="str">
        <f>IF(C125="","100",VLOOKUP(C125,LDSP!$A$2:$E$248,5,FALSE))</f>
        <v>100</v>
      </c>
      <c r="U125" s="15" t="str">
        <f>IF(G125="","101",VLOOKUP(G125,EDGE!$A$2:$E$1049,5,FALSE))</f>
        <v>101</v>
      </c>
      <c r="V125" s="15" t="str">
        <f>IF(H125="","101",VLOOKUP(H125,EDGE!$A$2:$E$1049,5,FALSE))</f>
        <v>101</v>
      </c>
      <c r="W125" s="15" t="str">
        <f>IF(I125="","101",VLOOKUP(I125,EDGE!$A$2:$E$1049,5,FALSE))</f>
        <v>101</v>
      </c>
      <c r="X125" s="15" t="str">
        <f>IF(J125="","101",VLOOKUP(J125,EDGE!$A$2:$E$1049,5,FALSE))</f>
        <v>101</v>
      </c>
    </row>
    <row r="126" spans="1:24" s="15" customFormat="1" x14ac:dyDescent="0.25">
      <c r="A126" s="12"/>
      <c r="B126" s="13"/>
      <c r="C126" s="12"/>
      <c r="D126" s="14"/>
      <c r="E126" s="14"/>
      <c r="F126" s="13"/>
      <c r="G126" s="12"/>
      <c r="H126" s="12"/>
      <c r="I126" s="12"/>
      <c r="J126" s="12"/>
      <c r="K126" s="13"/>
      <c r="L126" s="13"/>
      <c r="M126" s="13"/>
      <c r="N126" s="13"/>
      <c r="O126" s="19" t="str">
        <f>IF(C126="","",VLOOKUP(C126,LDSP!$A$2:$D$248,3,FALSE))</f>
        <v/>
      </c>
      <c r="P126" s="19" t="str">
        <f>IF($T126=U126,VLOOKUP(G126,EDGE!$A$2:$D$1049,2,FALSE),"")</f>
        <v/>
      </c>
      <c r="Q126" s="19" t="str">
        <f>IF($T126=V126,VLOOKUP(H126,EDGE!$A$2:$D$1049,2,FALSE),"")</f>
        <v/>
      </c>
      <c r="R126" s="19" t="str">
        <f>IF($T126=W126,VLOOKUP(I126,EDGE!$A$2:$D$1049,2,FALSE),"")</f>
        <v/>
      </c>
      <c r="S126" s="19" t="str">
        <f>IF($T126=X126,VLOOKUP(J126,EDGE!$A$2:$D$1049,2,FALSE),"")</f>
        <v/>
      </c>
      <c r="T126" s="15" t="str">
        <f>IF(C126="","100",VLOOKUP(C126,LDSP!$A$2:$E$248,5,FALSE))</f>
        <v>100</v>
      </c>
      <c r="U126" s="15" t="str">
        <f>IF(G126="","101",VLOOKUP(G126,EDGE!$A$2:$E$1049,5,FALSE))</f>
        <v>101</v>
      </c>
      <c r="V126" s="15" t="str">
        <f>IF(H126="","101",VLOOKUP(H126,EDGE!$A$2:$E$1049,5,FALSE))</f>
        <v>101</v>
      </c>
      <c r="W126" s="15" t="str">
        <f>IF(I126="","101",VLOOKUP(I126,EDGE!$A$2:$E$1049,5,FALSE))</f>
        <v>101</v>
      </c>
      <c r="X126" s="15" t="str">
        <f>IF(J126="","101",VLOOKUP(J126,EDGE!$A$2:$E$1049,5,FALSE))</f>
        <v>101</v>
      </c>
    </row>
    <row r="127" spans="1:24" s="15" customFormat="1" x14ac:dyDescent="0.25">
      <c r="A127" s="12"/>
      <c r="B127" s="13"/>
      <c r="C127" s="12"/>
      <c r="D127" s="14"/>
      <c r="E127" s="14"/>
      <c r="F127" s="13"/>
      <c r="G127" s="12"/>
      <c r="H127" s="12"/>
      <c r="I127" s="12"/>
      <c r="J127" s="12"/>
      <c r="K127" s="13"/>
      <c r="L127" s="13"/>
      <c r="M127" s="13"/>
      <c r="N127" s="13"/>
      <c r="O127" s="19" t="str">
        <f>IF(C127="","",VLOOKUP(C127,LDSP!$A$2:$D$248,3,FALSE))</f>
        <v/>
      </c>
      <c r="P127" s="19" t="str">
        <f>IF($T127=U127,VLOOKUP(G127,EDGE!$A$2:$D$1049,2,FALSE),"")</f>
        <v/>
      </c>
      <c r="Q127" s="19" t="str">
        <f>IF($T127=V127,VLOOKUP(H127,EDGE!$A$2:$D$1049,2,FALSE),"")</f>
        <v/>
      </c>
      <c r="R127" s="19" t="str">
        <f>IF($T127=W127,VLOOKUP(I127,EDGE!$A$2:$D$1049,2,FALSE),"")</f>
        <v/>
      </c>
      <c r="S127" s="19" t="str">
        <f>IF($T127=X127,VLOOKUP(J127,EDGE!$A$2:$D$1049,2,FALSE),"")</f>
        <v/>
      </c>
      <c r="T127" s="15" t="str">
        <f>IF(C127="","100",VLOOKUP(C127,LDSP!$A$2:$E$248,5,FALSE))</f>
        <v>100</v>
      </c>
      <c r="U127" s="15" t="str">
        <f>IF(G127="","101",VLOOKUP(G127,EDGE!$A$2:$E$1049,5,FALSE))</f>
        <v>101</v>
      </c>
      <c r="V127" s="15" t="str">
        <f>IF(H127="","101",VLOOKUP(H127,EDGE!$A$2:$E$1049,5,FALSE))</f>
        <v>101</v>
      </c>
      <c r="W127" s="15" t="str">
        <f>IF(I127="","101",VLOOKUP(I127,EDGE!$A$2:$E$1049,5,FALSE))</f>
        <v>101</v>
      </c>
      <c r="X127" s="15" t="str">
        <f>IF(J127="","101",VLOOKUP(J127,EDGE!$A$2:$E$1049,5,FALSE))</f>
        <v>101</v>
      </c>
    </row>
    <row r="128" spans="1:24" s="15" customFormat="1" x14ac:dyDescent="0.25">
      <c r="A128" s="12"/>
      <c r="B128" s="13"/>
      <c r="C128" s="12"/>
      <c r="D128" s="14"/>
      <c r="E128" s="14"/>
      <c r="F128" s="13"/>
      <c r="G128" s="12"/>
      <c r="H128" s="12"/>
      <c r="I128" s="12"/>
      <c r="J128" s="12"/>
      <c r="K128" s="13"/>
      <c r="L128" s="13"/>
      <c r="M128" s="13"/>
      <c r="N128" s="13"/>
      <c r="O128" s="19" t="str">
        <f>IF(C128="","",VLOOKUP(C128,LDSP!$A$2:$D$248,3,FALSE))</f>
        <v/>
      </c>
      <c r="P128" s="19" t="str">
        <f>IF($T128=U128,VLOOKUP(G128,EDGE!$A$2:$D$1049,2,FALSE),"")</f>
        <v/>
      </c>
      <c r="Q128" s="19" t="str">
        <f>IF($T128=V128,VLOOKUP(H128,EDGE!$A$2:$D$1049,2,FALSE),"")</f>
        <v/>
      </c>
      <c r="R128" s="19" t="str">
        <f>IF($T128=W128,VLOOKUP(I128,EDGE!$A$2:$D$1049,2,FALSE),"")</f>
        <v/>
      </c>
      <c r="S128" s="19" t="str">
        <f>IF($T128=X128,VLOOKUP(J128,EDGE!$A$2:$D$1049,2,FALSE),"")</f>
        <v/>
      </c>
      <c r="T128" s="15" t="str">
        <f>IF(C128="","100",VLOOKUP(C128,LDSP!$A$2:$E$248,5,FALSE))</f>
        <v>100</v>
      </c>
      <c r="U128" s="15" t="str">
        <f>IF(G128="","101",VLOOKUP(G128,EDGE!$A$2:$E$1049,5,FALSE))</f>
        <v>101</v>
      </c>
      <c r="V128" s="15" t="str">
        <f>IF(H128="","101",VLOOKUP(H128,EDGE!$A$2:$E$1049,5,FALSE))</f>
        <v>101</v>
      </c>
      <c r="W128" s="15" t="str">
        <f>IF(I128="","101",VLOOKUP(I128,EDGE!$A$2:$E$1049,5,FALSE))</f>
        <v>101</v>
      </c>
      <c r="X128" s="15" t="str">
        <f>IF(J128="","101",VLOOKUP(J128,EDGE!$A$2:$E$1049,5,FALSE))</f>
        <v>101</v>
      </c>
    </row>
    <row r="129" spans="1:24" s="15" customFormat="1" x14ac:dyDescent="0.25">
      <c r="A129" s="12"/>
      <c r="B129" s="13"/>
      <c r="C129" s="12"/>
      <c r="D129" s="14"/>
      <c r="E129" s="14"/>
      <c r="F129" s="13"/>
      <c r="G129" s="12"/>
      <c r="H129" s="12"/>
      <c r="I129" s="12"/>
      <c r="J129" s="12"/>
      <c r="K129" s="13"/>
      <c r="L129" s="13"/>
      <c r="M129" s="13"/>
      <c r="N129" s="13"/>
      <c r="O129" s="19" t="str">
        <f>IF(C129="","",VLOOKUP(C129,LDSP!$A$2:$D$248,3,FALSE))</f>
        <v/>
      </c>
      <c r="P129" s="19" t="str">
        <f>IF($T129=U129,VLOOKUP(G129,EDGE!$A$2:$D$1049,2,FALSE),"")</f>
        <v/>
      </c>
      <c r="Q129" s="19" t="str">
        <f>IF($T129=V129,VLOOKUP(H129,EDGE!$A$2:$D$1049,2,FALSE),"")</f>
        <v/>
      </c>
      <c r="R129" s="19" t="str">
        <f>IF($T129=W129,VLOOKUP(I129,EDGE!$A$2:$D$1049,2,FALSE),"")</f>
        <v/>
      </c>
      <c r="S129" s="19" t="str">
        <f>IF($T129=X129,VLOOKUP(J129,EDGE!$A$2:$D$1049,2,FALSE),"")</f>
        <v/>
      </c>
      <c r="T129" s="15" t="str">
        <f>IF(C129="","100",VLOOKUP(C129,LDSP!$A$2:$E$248,5,FALSE))</f>
        <v>100</v>
      </c>
      <c r="U129" s="15" t="str">
        <f>IF(G129="","101",VLOOKUP(G129,EDGE!$A$2:$E$1049,5,FALSE))</f>
        <v>101</v>
      </c>
      <c r="V129" s="15" t="str">
        <f>IF(H129="","101",VLOOKUP(H129,EDGE!$A$2:$E$1049,5,FALSE))</f>
        <v>101</v>
      </c>
      <c r="W129" s="15" t="str">
        <f>IF(I129="","101",VLOOKUP(I129,EDGE!$A$2:$E$1049,5,FALSE))</f>
        <v>101</v>
      </c>
      <c r="X129" s="15" t="str">
        <f>IF(J129="","101",VLOOKUP(J129,EDGE!$A$2:$E$1049,5,FALSE))</f>
        <v>101</v>
      </c>
    </row>
    <row r="130" spans="1:24" s="15" customFormat="1" x14ac:dyDescent="0.25">
      <c r="A130" s="12"/>
      <c r="B130" s="13"/>
      <c r="C130" s="12"/>
      <c r="D130" s="14"/>
      <c r="E130" s="14"/>
      <c r="F130" s="13"/>
      <c r="G130" s="12"/>
      <c r="H130" s="12"/>
      <c r="I130" s="12"/>
      <c r="J130" s="12"/>
      <c r="K130" s="13"/>
      <c r="L130" s="13"/>
      <c r="M130" s="13"/>
      <c r="N130" s="13"/>
      <c r="O130" s="19" t="str">
        <f>IF(C130="","",VLOOKUP(C130,LDSP!$A$2:$D$248,3,FALSE))</f>
        <v/>
      </c>
      <c r="P130" s="19" t="str">
        <f>IF($T130=U130,VLOOKUP(G130,EDGE!$A$2:$D$1049,2,FALSE),"")</f>
        <v/>
      </c>
      <c r="Q130" s="19" t="str">
        <f>IF($T130=V130,VLOOKUP(H130,EDGE!$A$2:$D$1049,2,FALSE),"")</f>
        <v/>
      </c>
      <c r="R130" s="19" t="str">
        <f>IF($T130=W130,VLOOKUP(I130,EDGE!$A$2:$D$1049,2,FALSE),"")</f>
        <v/>
      </c>
      <c r="S130" s="19" t="str">
        <f>IF($T130=X130,VLOOKUP(J130,EDGE!$A$2:$D$1049,2,FALSE),"")</f>
        <v/>
      </c>
      <c r="T130" s="15" t="str">
        <f>IF(C130="","100",VLOOKUP(C130,LDSP!$A$2:$E$248,5,FALSE))</f>
        <v>100</v>
      </c>
      <c r="U130" s="15" t="str">
        <f>IF(G130="","101",VLOOKUP(G130,EDGE!$A$2:$E$1049,5,FALSE))</f>
        <v>101</v>
      </c>
      <c r="V130" s="15" t="str">
        <f>IF(H130="","101",VLOOKUP(H130,EDGE!$A$2:$E$1049,5,FALSE))</f>
        <v>101</v>
      </c>
      <c r="W130" s="15" t="str">
        <f>IF(I130="","101",VLOOKUP(I130,EDGE!$A$2:$E$1049,5,FALSE))</f>
        <v>101</v>
      </c>
      <c r="X130" s="15" t="str">
        <f>IF(J130="","101",VLOOKUP(J130,EDGE!$A$2:$E$1049,5,FALSE))</f>
        <v>101</v>
      </c>
    </row>
    <row r="131" spans="1:24" s="15" customFormat="1" x14ac:dyDescent="0.25">
      <c r="A131" s="12"/>
      <c r="B131" s="13"/>
      <c r="C131" s="12"/>
      <c r="D131" s="14"/>
      <c r="E131" s="14"/>
      <c r="F131" s="13"/>
      <c r="G131" s="12"/>
      <c r="H131" s="12"/>
      <c r="I131" s="12"/>
      <c r="J131" s="12"/>
      <c r="K131" s="13"/>
      <c r="L131" s="13"/>
      <c r="M131" s="13"/>
      <c r="N131" s="13"/>
      <c r="O131" s="19" t="str">
        <f>IF(C131="","",VLOOKUP(C131,LDSP!$A$2:$D$248,3,FALSE))</f>
        <v/>
      </c>
      <c r="P131" s="19" t="str">
        <f>IF($T131=U131,VLOOKUP(G131,EDGE!$A$2:$D$1049,2,FALSE),"")</f>
        <v/>
      </c>
      <c r="Q131" s="19" t="str">
        <f>IF($T131=V131,VLOOKUP(H131,EDGE!$A$2:$D$1049,2,FALSE),"")</f>
        <v/>
      </c>
      <c r="R131" s="19" t="str">
        <f>IF($T131=W131,VLOOKUP(I131,EDGE!$A$2:$D$1049,2,FALSE),"")</f>
        <v/>
      </c>
      <c r="S131" s="19" t="str">
        <f>IF($T131=X131,VLOOKUP(J131,EDGE!$A$2:$D$1049,2,FALSE),"")</f>
        <v/>
      </c>
      <c r="T131" s="15" t="str">
        <f>IF(C131="","100",VLOOKUP(C131,LDSP!$A$2:$E$248,5,FALSE))</f>
        <v>100</v>
      </c>
      <c r="U131" s="15" t="str">
        <f>IF(G131="","101",VLOOKUP(G131,EDGE!$A$2:$E$1049,5,FALSE))</f>
        <v>101</v>
      </c>
      <c r="V131" s="15" t="str">
        <f>IF(H131="","101",VLOOKUP(H131,EDGE!$A$2:$E$1049,5,FALSE))</f>
        <v>101</v>
      </c>
      <c r="W131" s="15" t="str">
        <f>IF(I131="","101",VLOOKUP(I131,EDGE!$A$2:$E$1049,5,FALSE))</f>
        <v>101</v>
      </c>
      <c r="X131" s="15" t="str">
        <f>IF(J131="","101",VLOOKUP(J131,EDGE!$A$2:$E$1049,5,FALSE))</f>
        <v>101</v>
      </c>
    </row>
    <row r="132" spans="1:24" s="15" customFormat="1" x14ac:dyDescent="0.25">
      <c r="A132" s="12"/>
      <c r="B132" s="13"/>
      <c r="C132" s="12"/>
      <c r="D132" s="14"/>
      <c r="E132" s="14"/>
      <c r="F132" s="13"/>
      <c r="G132" s="12"/>
      <c r="H132" s="12"/>
      <c r="I132" s="12"/>
      <c r="J132" s="12"/>
      <c r="K132" s="13"/>
      <c r="L132" s="13"/>
      <c r="M132" s="13"/>
      <c r="N132" s="13"/>
      <c r="O132" s="19" t="str">
        <f>IF(C132="","",VLOOKUP(C132,LDSP!$A$2:$D$248,3,FALSE))</f>
        <v/>
      </c>
      <c r="P132" s="19" t="str">
        <f>IF($T132=U132,VLOOKUP(G132,EDGE!$A$2:$D$1049,2,FALSE),"")</f>
        <v/>
      </c>
      <c r="Q132" s="19" t="str">
        <f>IF($T132=V132,VLOOKUP(H132,EDGE!$A$2:$D$1049,2,FALSE),"")</f>
        <v/>
      </c>
      <c r="R132" s="19" t="str">
        <f>IF($T132=W132,VLOOKUP(I132,EDGE!$A$2:$D$1049,2,FALSE),"")</f>
        <v/>
      </c>
      <c r="S132" s="19" t="str">
        <f>IF($T132=X132,VLOOKUP(J132,EDGE!$A$2:$D$1049,2,FALSE),"")</f>
        <v/>
      </c>
      <c r="T132" s="15" t="str">
        <f>IF(C132="","100",VLOOKUP(C132,LDSP!$A$2:$E$248,5,FALSE))</f>
        <v>100</v>
      </c>
      <c r="U132" s="15" t="str">
        <f>IF(G132="","101",VLOOKUP(G132,EDGE!$A$2:$E$1049,5,FALSE))</f>
        <v>101</v>
      </c>
      <c r="V132" s="15" t="str">
        <f>IF(H132="","101",VLOOKUP(H132,EDGE!$A$2:$E$1049,5,FALSE))</f>
        <v>101</v>
      </c>
      <c r="W132" s="15" t="str">
        <f>IF(I132="","101",VLOOKUP(I132,EDGE!$A$2:$E$1049,5,FALSE))</f>
        <v>101</v>
      </c>
      <c r="X132" s="15" t="str">
        <f>IF(J132="","101",VLOOKUP(J132,EDGE!$A$2:$E$1049,5,FALSE))</f>
        <v>101</v>
      </c>
    </row>
    <row r="133" spans="1:24" s="15" customFormat="1" x14ac:dyDescent="0.25">
      <c r="A133" s="12"/>
      <c r="B133" s="13"/>
      <c r="C133" s="12"/>
      <c r="D133" s="14"/>
      <c r="E133" s="14"/>
      <c r="F133" s="13"/>
      <c r="G133" s="12"/>
      <c r="H133" s="12"/>
      <c r="I133" s="12"/>
      <c r="J133" s="12"/>
      <c r="K133" s="13"/>
      <c r="L133" s="13"/>
      <c r="M133" s="13"/>
      <c r="N133" s="13"/>
      <c r="O133" s="19" t="str">
        <f>IF(C133="","",VLOOKUP(C133,LDSP!$A$2:$D$248,3,FALSE))</f>
        <v/>
      </c>
      <c r="P133" s="19" t="str">
        <f>IF($T133=U133,VLOOKUP(G133,EDGE!$A$2:$D$1049,2,FALSE),"")</f>
        <v/>
      </c>
      <c r="Q133" s="19" t="str">
        <f>IF($T133=V133,VLOOKUP(H133,EDGE!$A$2:$D$1049,2,FALSE),"")</f>
        <v/>
      </c>
      <c r="R133" s="19" t="str">
        <f>IF($T133=W133,VLOOKUP(I133,EDGE!$A$2:$D$1049,2,FALSE),"")</f>
        <v/>
      </c>
      <c r="S133" s="19" t="str">
        <f>IF($T133=X133,VLOOKUP(J133,EDGE!$A$2:$D$1049,2,FALSE),"")</f>
        <v/>
      </c>
      <c r="T133" s="15" t="str">
        <f>IF(C133="","100",VLOOKUP(C133,LDSP!$A$2:$E$248,5,FALSE))</f>
        <v>100</v>
      </c>
      <c r="U133" s="15" t="str">
        <f>IF(G133="","101",VLOOKUP(G133,EDGE!$A$2:$E$1049,5,FALSE))</f>
        <v>101</v>
      </c>
      <c r="V133" s="15" t="str">
        <f>IF(H133="","101",VLOOKUP(H133,EDGE!$A$2:$E$1049,5,FALSE))</f>
        <v>101</v>
      </c>
      <c r="W133" s="15" t="str">
        <f>IF(I133="","101",VLOOKUP(I133,EDGE!$A$2:$E$1049,5,FALSE))</f>
        <v>101</v>
      </c>
      <c r="X133" s="15" t="str">
        <f>IF(J133="","101",VLOOKUP(J133,EDGE!$A$2:$E$1049,5,FALSE))</f>
        <v>101</v>
      </c>
    </row>
    <row r="134" spans="1:24" s="15" customFormat="1" x14ac:dyDescent="0.25">
      <c r="A134" s="12"/>
      <c r="B134" s="13"/>
      <c r="C134" s="12"/>
      <c r="D134" s="14"/>
      <c r="E134" s="14"/>
      <c r="F134" s="13"/>
      <c r="G134" s="12"/>
      <c r="H134" s="12"/>
      <c r="I134" s="12"/>
      <c r="J134" s="12"/>
      <c r="K134" s="13"/>
      <c r="L134" s="13"/>
      <c r="M134" s="13"/>
      <c r="N134" s="13"/>
      <c r="O134" s="19" t="str">
        <f>IF(C134="","",VLOOKUP(C134,LDSP!$A$2:$D$248,3,FALSE))</f>
        <v/>
      </c>
      <c r="P134" s="19" t="str">
        <f>IF($T134=U134,VLOOKUP(G134,EDGE!$A$2:$D$1049,2,FALSE),"")</f>
        <v/>
      </c>
      <c r="Q134" s="19" t="str">
        <f>IF($T134=V134,VLOOKUP(H134,EDGE!$A$2:$D$1049,2,FALSE),"")</f>
        <v/>
      </c>
      <c r="R134" s="19" t="str">
        <f>IF($T134=W134,VLOOKUP(I134,EDGE!$A$2:$D$1049,2,FALSE),"")</f>
        <v/>
      </c>
      <c r="S134" s="19" t="str">
        <f>IF($T134=X134,VLOOKUP(J134,EDGE!$A$2:$D$1049,2,FALSE),"")</f>
        <v/>
      </c>
      <c r="T134" s="15" t="str">
        <f>IF(C134="","100",VLOOKUP(C134,LDSP!$A$2:$E$248,5,FALSE))</f>
        <v>100</v>
      </c>
      <c r="U134" s="15" t="str">
        <f>IF(G134="","101",VLOOKUP(G134,EDGE!$A$2:$E$1049,5,FALSE))</f>
        <v>101</v>
      </c>
      <c r="V134" s="15" t="str">
        <f>IF(H134="","101",VLOOKUP(H134,EDGE!$A$2:$E$1049,5,FALSE))</f>
        <v>101</v>
      </c>
      <c r="W134" s="15" t="str">
        <f>IF(I134="","101",VLOOKUP(I134,EDGE!$A$2:$E$1049,5,FALSE))</f>
        <v>101</v>
      </c>
      <c r="X134" s="15" t="str">
        <f>IF(J134="","101",VLOOKUP(J134,EDGE!$A$2:$E$1049,5,FALSE))</f>
        <v>101</v>
      </c>
    </row>
    <row r="135" spans="1:24" s="15" customFormat="1" x14ac:dyDescent="0.25">
      <c r="A135" s="12"/>
      <c r="B135" s="13"/>
      <c r="C135" s="12"/>
      <c r="D135" s="14"/>
      <c r="E135" s="14"/>
      <c r="F135" s="13"/>
      <c r="G135" s="12"/>
      <c r="H135" s="12"/>
      <c r="I135" s="12"/>
      <c r="J135" s="12"/>
      <c r="K135" s="13"/>
      <c r="L135" s="13"/>
      <c r="M135" s="13"/>
      <c r="N135" s="13"/>
      <c r="O135" s="19" t="str">
        <f>IF(C135="","",VLOOKUP(C135,LDSP!$A$2:$D$248,3,FALSE))</f>
        <v/>
      </c>
      <c r="P135" s="19" t="str">
        <f>IF($T135=U135,VLOOKUP(G135,EDGE!$A$2:$D$1049,2,FALSE),"")</f>
        <v/>
      </c>
      <c r="Q135" s="19" t="str">
        <f>IF($T135=V135,VLOOKUP(H135,EDGE!$A$2:$D$1049,2,FALSE),"")</f>
        <v/>
      </c>
      <c r="R135" s="19" t="str">
        <f>IF($T135=W135,VLOOKUP(I135,EDGE!$A$2:$D$1049,2,FALSE),"")</f>
        <v/>
      </c>
      <c r="S135" s="19" t="str">
        <f>IF($T135=X135,VLOOKUP(J135,EDGE!$A$2:$D$1049,2,FALSE),"")</f>
        <v/>
      </c>
      <c r="T135" s="15" t="str">
        <f>IF(C135="","100",VLOOKUP(C135,LDSP!$A$2:$E$248,5,FALSE))</f>
        <v>100</v>
      </c>
      <c r="U135" s="15" t="str">
        <f>IF(G135="","101",VLOOKUP(G135,EDGE!$A$2:$E$1049,5,FALSE))</f>
        <v>101</v>
      </c>
      <c r="V135" s="15" t="str">
        <f>IF(H135="","101",VLOOKUP(H135,EDGE!$A$2:$E$1049,5,FALSE))</f>
        <v>101</v>
      </c>
      <c r="W135" s="15" t="str">
        <f>IF(I135="","101",VLOOKUP(I135,EDGE!$A$2:$E$1049,5,FALSE))</f>
        <v>101</v>
      </c>
      <c r="X135" s="15" t="str">
        <f>IF(J135="","101",VLOOKUP(J135,EDGE!$A$2:$E$1049,5,FALSE))</f>
        <v>101</v>
      </c>
    </row>
    <row r="136" spans="1:24" s="15" customFormat="1" x14ac:dyDescent="0.25">
      <c r="A136" s="12"/>
      <c r="B136" s="13"/>
      <c r="C136" s="12"/>
      <c r="D136" s="14"/>
      <c r="E136" s="14"/>
      <c r="F136" s="13"/>
      <c r="G136" s="12"/>
      <c r="H136" s="12"/>
      <c r="I136" s="12"/>
      <c r="J136" s="12"/>
      <c r="K136" s="13"/>
      <c r="L136" s="13"/>
      <c r="M136" s="13"/>
      <c r="N136" s="13"/>
      <c r="O136" s="19" t="str">
        <f>IF(C136="","",VLOOKUP(C136,LDSP!$A$2:$D$248,3,FALSE))</f>
        <v/>
      </c>
      <c r="P136" s="19" t="str">
        <f>IF($T136=U136,VLOOKUP(G136,EDGE!$A$2:$D$1049,2,FALSE),"")</f>
        <v/>
      </c>
      <c r="Q136" s="19" t="str">
        <f>IF($T136=V136,VLOOKUP(H136,EDGE!$A$2:$D$1049,2,FALSE),"")</f>
        <v/>
      </c>
      <c r="R136" s="19" t="str">
        <f>IF($T136=W136,VLOOKUP(I136,EDGE!$A$2:$D$1049,2,FALSE),"")</f>
        <v/>
      </c>
      <c r="S136" s="19" t="str">
        <f>IF($T136=X136,VLOOKUP(J136,EDGE!$A$2:$D$1049,2,FALSE),"")</f>
        <v/>
      </c>
      <c r="T136" s="15" t="str">
        <f>IF(C136="","100",VLOOKUP(C136,LDSP!$A$2:$E$248,5,FALSE))</f>
        <v>100</v>
      </c>
      <c r="U136" s="15" t="str">
        <f>IF(G136="","101",VLOOKUP(G136,EDGE!$A$2:$E$1049,5,FALSE))</f>
        <v>101</v>
      </c>
      <c r="V136" s="15" t="str">
        <f>IF(H136="","101",VLOOKUP(H136,EDGE!$A$2:$E$1049,5,FALSE))</f>
        <v>101</v>
      </c>
      <c r="W136" s="15" t="str">
        <f>IF(I136="","101",VLOOKUP(I136,EDGE!$A$2:$E$1049,5,FALSE))</f>
        <v>101</v>
      </c>
      <c r="X136" s="15" t="str">
        <f>IF(J136="","101",VLOOKUP(J136,EDGE!$A$2:$E$1049,5,FALSE))</f>
        <v>101</v>
      </c>
    </row>
    <row r="137" spans="1:24" s="15" customFormat="1" x14ac:dyDescent="0.25">
      <c r="A137" s="12"/>
      <c r="B137" s="13"/>
      <c r="C137" s="12"/>
      <c r="D137" s="14"/>
      <c r="E137" s="14"/>
      <c r="F137" s="13"/>
      <c r="G137" s="12"/>
      <c r="H137" s="12"/>
      <c r="I137" s="12"/>
      <c r="J137" s="12"/>
      <c r="K137" s="13"/>
      <c r="L137" s="13"/>
      <c r="M137" s="13"/>
      <c r="N137" s="13"/>
      <c r="O137" s="19" t="str">
        <f>IF(C137="","",VLOOKUP(C137,LDSP!$A$2:$D$248,3,FALSE))</f>
        <v/>
      </c>
      <c r="P137" s="19" t="str">
        <f>IF($T137=U137,VLOOKUP(G137,EDGE!$A$2:$D$1049,2,FALSE),"")</f>
        <v/>
      </c>
      <c r="Q137" s="19" t="str">
        <f>IF($T137=V137,VLOOKUP(H137,EDGE!$A$2:$D$1049,2,FALSE),"")</f>
        <v/>
      </c>
      <c r="R137" s="19" t="str">
        <f>IF($T137=W137,VLOOKUP(I137,EDGE!$A$2:$D$1049,2,FALSE),"")</f>
        <v/>
      </c>
      <c r="S137" s="19" t="str">
        <f>IF($T137=X137,VLOOKUP(J137,EDGE!$A$2:$D$1049,2,FALSE),"")</f>
        <v/>
      </c>
      <c r="T137" s="15" t="str">
        <f>IF(C137="","100",VLOOKUP(C137,LDSP!$A$2:$E$248,5,FALSE))</f>
        <v>100</v>
      </c>
      <c r="U137" s="15" t="str">
        <f>IF(G137="","101",VLOOKUP(G137,EDGE!$A$2:$E$1049,5,FALSE))</f>
        <v>101</v>
      </c>
      <c r="V137" s="15" t="str">
        <f>IF(H137="","101",VLOOKUP(H137,EDGE!$A$2:$E$1049,5,FALSE))</f>
        <v>101</v>
      </c>
      <c r="W137" s="15" t="str">
        <f>IF(I137="","101",VLOOKUP(I137,EDGE!$A$2:$E$1049,5,FALSE))</f>
        <v>101</v>
      </c>
      <c r="X137" s="15" t="str">
        <f>IF(J137="","101",VLOOKUP(J137,EDGE!$A$2:$E$1049,5,FALSE))</f>
        <v>101</v>
      </c>
    </row>
    <row r="138" spans="1:24" s="15" customFormat="1" x14ac:dyDescent="0.25">
      <c r="A138" s="12"/>
      <c r="B138" s="13"/>
      <c r="C138" s="12"/>
      <c r="D138" s="14"/>
      <c r="E138" s="14"/>
      <c r="F138" s="13"/>
      <c r="G138" s="12"/>
      <c r="H138" s="12"/>
      <c r="I138" s="12"/>
      <c r="J138" s="12"/>
      <c r="K138" s="13"/>
      <c r="L138" s="13"/>
      <c r="M138" s="13"/>
      <c r="N138" s="13"/>
      <c r="O138" s="19" t="str">
        <f>IF(C138="","",VLOOKUP(C138,LDSP!$A$2:$D$248,3,FALSE))</f>
        <v/>
      </c>
      <c r="P138" s="19" t="str">
        <f>IF($T138=U138,VLOOKUP(G138,EDGE!$A$2:$D$1049,2,FALSE),"")</f>
        <v/>
      </c>
      <c r="Q138" s="19" t="str">
        <f>IF($T138=V138,VLOOKUP(H138,EDGE!$A$2:$D$1049,2,FALSE),"")</f>
        <v/>
      </c>
      <c r="R138" s="19" t="str">
        <f>IF($T138=W138,VLOOKUP(I138,EDGE!$A$2:$D$1049,2,FALSE),"")</f>
        <v/>
      </c>
      <c r="S138" s="19" t="str">
        <f>IF($T138=X138,VLOOKUP(J138,EDGE!$A$2:$D$1049,2,FALSE),"")</f>
        <v/>
      </c>
      <c r="T138" s="15" t="str">
        <f>IF(C138="","100",VLOOKUP(C138,LDSP!$A$2:$E$248,5,FALSE))</f>
        <v>100</v>
      </c>
      <c r="U138" s="15" t="str">
        <f>IF(G138="","101",VLOOKUP(G138,EDGE!$A$2:$E$1049,5,FALSE))</f>
        <v>101</v>
      </c>
      <c r="V138" s="15" t="str">
        <f>IF(H138="","101",VLOOKUP(H138,EDGE!$A$2:$E$1049,5,FALSE))</f>
        <v>101</v>
      </c>
      <c r="W138" s="15" t="str">
        <f>IF(I138="","101",VLOOKUP(I138,EDGE!$A$2:$E$1049,5,FALSE))</f>
        <v>101</v>
      </c>
      <c r="X138" s="15" t="str">
        <f>IF(J138="","101",VLOOKUP(J138,EDGE!$A$2:$E$1049,5,FALSE))</f>
        <v>101</v>
      </c>
    </row>
    <row r="139" spans="1:24" s="15" customFormat="1" x14ac:dyDescent="0.25">
      <c r="A139" s="12"/>
      <c r="B139" s="13"/>
      <c r="C139" s="12"/>
      <c r="D139" s="14"/>
      <c r="E139" s="14"/>
      <c r="F139" s="13"/>
      <c r="G139" s="12"/>
      <c r="H139" s="12"/>
      <c r="I139" s="12"/>
      <c r="J139" s="12"/>
      <c r="K139" s="13"/>
      <c r="L139" s="13"/>
      <c r="M139" s="13"/>
      <c r="N139" s="13"/>
      <c r="O139" s="19" t="str">
        <f>IF(C139="","",VLOOKUP(C139,LDSP!$A$2:$D$248,3,FALSE))</f>
        <v/>
      </c>
      <c r="P139" s="19" t="str">
        <f>IF($T139=U139,VLOOKUP(G139,EDGE!$A$2:$D$1049,2,FALSE),"")</f>
        <v/>
      </c>
      <c r="Q139" s="19" t="str">
        <f>IF($T139=V139,VLOOKUP(H139,EDGE!$A$2:$D$1049,2,FALSE),"")</f>
        <v/>
      </c>
      <c r="R139" s="19" t="str">
        <f>IF($T139=W139,VLOOKUP(I139,EDGE!$A$2:$D$1049,2,FALSE),"")</f>
        <v/>
      </c>
      <c r="S139" s="19" t="str">
        <f>IF($T139=X139,VLOOKUP(J139,EDGE!$A$2:$D$1049,2,FALSE),"")</f>
        <v/>
      </c>
      <c r="T139" s="15" t="str">
        <f>IF(C139="","100",VLOOKUP(C139,LDSP!$A$2:$E$248,5,FALSE))</f>
        <v>100</v>
      </c>
      <c r="U139" s="15" t="str">
        <f>IF(G139="","101",VLOOKUP(G139,EDGE!$A$2:$E$1049,5,FALSE))</f>
        <v>101</v>
      </c>
      <c r="V139" s="15" t="str">
        <f>IF(H139="","101",VLOOKUP(H139,EDGE!$A$2:$E$1049,5,FALSE))</f>
        <v>101</v>
      </c>
      <c r="W139" s="15" t="str">
        <f>IF(I139="","101",VLOOKUP(I139,EDGE!$A$2:$E$1049,5,FALSE))</f>
        <v>101</v>
      </c>
      <c r="X139" s="15" t="str">
        <f>IF(J139="","101",VLOOKUP(J139,EDGE!$A$2:$E$1049,5,FALSE))</f>
        <v>101</v>
      </c>
    </row>
    <row r="140" spans="1:24" s="15" customFormat="1" x14ac:dyDescent="0.25">
      <c r="A140" s="12"/>
      <c r="B140" s="13"/>
      <c r="C140" s="12"/>
      <c r="D140" s="14"/>
      <c r="E140" s="14"/>
      <c r="F140" s="13"/>
      <c r="G140" s="12"/>
      <c r="H140" s="12"/>
      <c r="I140" s="12"/>
      <c r="J140" s="12"/>
      <c r="K140" s="13"/>
      <c r="L140" s="13"/>
      <c r="M140" s="13"/>
      <c r="N140" s="13"/>
      <c r="O140" s="19" t="str">
        <f>IF(C140="","",VLOOKUP(C140,LDSP!$A$2:$D$248,3,FALSE))</f>
        <v/>
      </c>
      <c r="P140" s="19" t="str">
        <f>IF($T140=U140,VLOOKUP(G140,EDGE!$A$2:$D$1049,2,FALSE),"")</f>
        <v/>
      </c>
      <c r="Q140" s="19" t="str">
        <f>IF($T140=V140,VLOOKUP(H140,EDGE!$A$2:$D$1049,2,FALSE),"")</f>
        <v/>
      </c>
      <c r="R140" s="19" t="str">
        <f>IF($T140=W140,VLOOKUP(I140,EDGE!$A$2:$D$1049,2,FALSE),"")</f>
        <v/>
      </c>
      <c r="S140" s="19" t="str">
        <f>IF($T140=X140,VLOOKUP(J140,EDGE!$A$2:$D$1049,2,FALSE),"")</f>
        <v/>
      </c>
      <c r="T140" s="15" t="str">
        <f>IF(C140="","100",VLOOKUP(C140,LDSP!$A$2:$E$248,5,FALSE))</f>
        <v>100</v>
      </c>
      <c r="U140" s="15" t="str">
        <f>IF(G140="","101",VLOOKUP(G140,EDGE!$A$2:$E$1049,5,FALSE))</f>
        <v>101</v>
      </c>
      <c r="V140" s="15" t="str">
        <f>IF(H140="","101",VLOOKUP(H140,EDGE!$A$2:$E$1049,5,FALSE))</f>
        <v>101</v>
      </c>
      <c r="W140" s="15" t="str">
        <f>IF(I140="","101",VLOOKUP(I140,EDGE!$A$2:$E$1049,5,FALSE))</f>
        <v>101</v>
      </c>
      <c r="X140" s="15" t="str">
        <f>IF(J140="","101",VLOOKUP(J140,EDGE!$A$2:$E$1049,5,FALSE))</f>
        <v>101</v>
      </c>
    </row>
    <row r="141" spans="1:24" s="15" customFormat="1" x14ac:dyDescent="0.25">
      <c r="A141" s="12"/>
      <c r="B141" s="13"/>
      <c r="C141" s="12"/>
      <c r="D141" s="14"/>
      <c r="E141" s="14"/>
      <c r="F141" s="13"/>
      <c r="G141" s="12"/>
      <c r="H141" s="12"/>
      <c r="I141" s="12"/>
      <c r="J141" s="12"/>
      <c r="K141" s="13"/>
      <c r="L141" s="13"/>
      <c r="M141" s="13"/>
      <c r="N141" s="13"/>
      <c r="O141" s="19" t="str">
        <f>IF(C141="","",VLOOKUP(C141,LDSP!$A$2:$D$248,3,FALSE))</f>
        <v/>
      </c>
      <c r="P141" s="19" t="str">
        <f>IF($T141=U141,VLOOKUP(G141,EDGE!$A$2:$D$1049,2,FALSE),"")</f>
        <v/>
      </c>
      <c r="Q141" s="19" t="str">
        <f>IF($T141=V141,VLOOKUP(H141,EDGE!$A$2:$D$1049,2,FALSE),"")</f>
        <v/>
      </c>
      <c r="R141" s="19" t="str">
        <f>IF($T141=W141,VLOOKUP(I141,EDGE!$A$2:$D$1049,2,FALSE),"")</f>
        <v/>
      </c>
      <c r="S141" s="19" t="str">
        <f>IF($T141=X141,VLOOKUP(J141,EDGE!$A$2:$D$1049,2,FALSE),"")</f>
        <v/>
      </c>
      <c r="T141" s="15" t="str">
        <f>IF(C141="","100",VLOOKUP(C141,LDSP!$A$2:$E$248,5,FALSE))</f>
        <v>100</v>
      </c>
      <c r="U141" s="15" t="str">
        <f>IF(G141="","101",VLOOKUP(G141,EDGE!$A$2:$E$1049,5,FALSE))</f>
        <v>101</v>
      </c>
      <c r="V141" s="15" t="str">
        <f>IF(H141="","101",VLOOKUP(H141,EDGE!$A$2:$E$1049,5,FALSE))</f>
        <v>101</v>
      </c>
      <c r="W141" s="15" t="str">
        <f>IF(I141="","101",VLOOKUP(I141,EDGE!$A$2:$E$1049,5,FALSE))</f>
        <v>101</v>
      </c>
      <c r="X141" s="15" t="str">
        <f>IF(J141="","101",VLOOKUP(J141,EDGE!$A$2:$E$1049,5,FALSE))</f>
        <v>101</v>
      </c>
    </row>
    <row r="142" spans="1:24" s="15" customFormat="1" x14ac:dyDescent="0.25">
      <c r="A142" s="12"/>
      <c r="B142" s="13"/>
      <c r="C142" s="12"/>
      <c r="D142" s="14"/>
      <c r="E142" s="14"/>
      <c r="F142" s="13"/>
      <c r="G142" s="12"/>
      <c r="H142" s="12"/>
      <c r="I142" s="12"/>
      <c r="J142" s="12"/>
      <c r="K142" s="13"/>
      <c r="L142" s="13"/>
      <c r="M142" s="13"/>
      <c r="N142" s="13"/>
      <c r="O142" s="19" t="str">
        <f>IF(C142="","",VLOOKUP(C142,LDSP!$A$2:$D$248,3,FALSE))</f>
        <v/>
      </c>
      <c r="P142" s="19" t="str">
        <f>IF($T142=U142,VLOOKUP(G142,EDGE!$A$2:$D$1049,2,FALSE),"")</f>
        <v/>
      </c>
      <c r="Q142" s="19" t="str">
        <f>IF($T142=V142,VLOOKUP(H142,EDGE!$A$2:$D$1049,2,FALSE),"")</f>
        <v/>
      </c>
      <c r="R142" s="19" t="str">
        <f>IF($T142=W142,VLOOKUP(I142,EDGE!$A$2:$D$1049,2,FALSE),"")</f>
        <v/>
      </c>
      <c r="S142" s="19" t="str">
        <f>IF($T142=X142,VLOOKUP(J142,EDGE!$A$2:$D$1049,2,FALSE),"")</f>
        <v/>
      </c>
      <c r="T142" s="15" t="str">
        <f>IF(C142="","100",VLOOKUP(C142,LDSP!$A$2:$E$248,5,FALSE))</f>
        <v>100</v>
      </c>
      <c r="U142" s="15" t="str">
        <f>IF(G142="","101",VLOOKUP(G142,EDGE!$A$2:$E$1049,5,FALSE))</f>
        <v>101</v>
      </c>
      <c r="V142" s="15" t="str">
        <f>IF(H142="","101",VLOOKUP(H142,EDGE!$A$2:$E$1049,5,FALSE))</f>
        <v>101</v>
      </c>
      <c r="W142" s="15" t="str">
        <f>IF(I142="","101",VLOOKUP(I142,EDGE!$A$2:$E$1049,5,FALSE))</f>
        <v>101</v>
      </c>
      <c r="X142" s="15" t="str">
        <f>IF(J142="","101",VLOOKUP(J142,EDGE!$A$2:$E$1049,5,FALSE))</f>
        <v>101</v>
      </c>
    </row>
    <row r="143" spans="1:24" s="15" customFormat="1" x14ac:dyDescent="0.25">
      <c r="A143" s="12"/>
      <c r="B143" s="13"/>
      <c r="C143" s="12"/>
      <c r="D143" s="14"/>
      <c r="E143" s="14"/>
      <c r="F143" s="13"/>
      <c r="G143" s="12"/>
      <c r="H143" s="12"/>
      <c r="I143" s="12"/>
      <c r="J143" s="12"/>
      <c r="K143" s="13"/>
      <c r="L143" s="13"/>
      <c r="M143" s="13"/>
      <c r="N143" s="13"/>
      <c r="O143" s="19" t="str">
        <f>IF(C143="","",VLOOKUP(C143,LDSP!$A$2:$D$248,3,FALSE))</f>
        <v/>
      </c>
      <c r="P143" s="19" t="str">
        <f>IF($T143=U143,VLOOKUP(G143,EDGE!$A$2:$D$1049,2,FALSE),"")</f>
        <v/>
      </c>
      <c r="Q143" s="19" t="str">
        <f>IF($T143=V143,VLOOKUP(H143,EDGE!$A$2:$D$1049,2,FALSE),"")</f>
        <v/>
      </c>
      <c r="R143" s="19" t="str">
        <f>IF($T143=W143,VLOOKUP(I143,EDGE!$A$2:$D$1049,2,FALSE),"")</f>
        <v/>
      </c>
      <c r="S143" s="19" t="str">
        <f>IF($T143=X143,VLOOKUP(J143,EDGE!$A$2:$D$1049,2,FALSE),"")</f>
        <v/>
      </c>
      <c r="T143" s="15" t="str">
        <f>IF(C143="","100",VLOOKUP(C143,LDSP!$A$2:$E$248,5,FALSE))</f>
        <v>100</v>
      </c>
      <c r="U143" s="15" t="str">
        <f>IF(G143="","101",VLOOKUP(G143,EDGE!$A$2:$E$1049,5,FALSE))</f>
        <v>101</v>
      </c>
      <c r="V143" s="15" t="str">
        <f>IF(H143="","101",VLOOKUP(H143,EDGE!$A$2:$E$1049,5,FALSE))</f>
        <v>101</v>
      </c>
      <c r="W143" s="15" t="str">
        <f>IF(I143="","101",VLOOKUP(I143,EDGE!$A$2:$E$1049,5,FALSE))</f>
        <v>101</v>
      </c>
      <c r="X143" s="15" t="str">
        <f>IF(J143="","101",VLOOKUP(J143,EDGE!$A$2:$E$1049,5,FALSE))</f>
        <v>101</v>
      </c>
    </row>
    <row r="144" spans="1:24" s="15" customFormat="1" x14ac:dyDescent="0.25">
      <c r="A144" s="12"/>
      <c r="B144" s="13"/>
      <c r="C144" s="12"/>
      <c r="D144" s="14"/>
      <c r="E144" s="14"/>
      <c r="F144" s="13"/>
      <c r="G144" s="12"/>
      <c r="H144" s="12"/>
      <c r="I144" s="12"/>
      <c r="J144" s="12"/>
      <c r="K144" s="13"/>
      <c r="L144" s="13"/>
      <c r="M144" s="13"/>
      <c r="N144" s="13"/>
      <c r="O144" s="19" t="str">
        <f>IF(C144="","",VLOOKUP(C144,LDSP!$A$2:$D$248,3,FALSE))</f>
        <v/>
      </c>
      <c r="P144" s="19" t="str">
        <f>IF($T144=U144,VLOOKUP(G144,EDGE!$A$2:$D$1049,2,FALSE),"")</f>
        <v/>
      </c>
      <c r="Q144" s="19" t="str">
        <f>IF($T144=V144,VLOOKUP(H144,EDGE!$A$2:$D$1049,2,FALSE),"")</f>
        <v/>
      </c>
      <c r="R144" s="19" t="str">
        <f>IF($T144=W144,VLOOKUP(I144,EDGE!$A$2:$D$1049,2,FALSE),"")</f>
        <v/>
      </c>
      <c r="S144" s="19" t="str">
        <f>IF($T144=X144,VLOOKUP(J144,EDGE!$A$2:$D$1049,2,FALSE),"")</f>
        <v/>
      </c>
      <c r="T144" s="15" t="str">
        <f>IF(C144="","100",VLOOKUP(C144,LDSP!$A$2:$E$248,5,FALSE))</f>
        <v>100</v>
      </c>
      <c r="U144" s="15" t="str">
        <f>IF(G144="","101",VLOOKUP(G144,EDGE!$A$2:$E$1049,5,FALSE))</f>
        <v>101</v>
      </c>
      <c r="V144" s="15" t="str">
        <f>IF(H144="","101",VLOOKUP(H144,EDGE!$A$2:$E$1049,5,FALSE))</f>
        <v>101</v>
      </c>
      <c r="W144" s="15" t="str">
        <f>IF(I144="","101",VLOOKUP(I144,EDGE!$A$2:$E$1049,5,FALSE))</f>
        <v>101</v>
      </c>
      <c r="X144" s="15" t="str">
        <f>IF(J144="","101",VLOOKUP(J144,EDGE!$A$2:$E$1049,5,FALSE))</f>
        <v>101</v>
      </c>
    </row>
    <row r="145" spans="1:24" s="15" customFormat="1" x14ac:dyDescent="0.25">
      <c r="A145" s="12"/>
      <c r="B145" s="13"/>
      <c r="C145" s="12"/>
      <c r="D145" s="14"/>
      <c r="E145" s="14"/>
      <c r="F145" s="13"/>
      <c r="G145" s="12"/>
      <c r="H145" s="12"/>
      <c r="I145" s="12"/>
      <c r="J145" s="12"/>
      <c r="K145" s="13"/>
      <c r="L145" s="13"/>
      <c r="M145" s="13"/>
      <c r="N145" s="13"/>
      <c r="O145" s="19" t="str">
        <f>IF(C145="","",VLOOKUP(C145,LDSP!$A$2:$D$248,3,FALSE))</f>
        <v/>
      </c>
      <c r="P145" s="19" t="str">
        <f>IF($T145=U145,VLOOKUP(G145,EDGE!$A$2:$D$1049,2,FALSE),"")</f>
        <v/>
      </c>
      <c r="Q145" s="19" t="str">
        <f>IF($T145=V145,VLOOKUP(H145,EDGE!$A$2:$D$1049,2,FALSE),"")</f>
        <v/>
      </c>
      <c r="R145" s="19" t="str">
        <f>IF($T145=W145,VLOOKUP(I145,EDGE!$A$2:$D$1049,2,FALSE),"")</f>
        <v/>
      </c>
      <c r="S145" s="19" t="str">
        <f>IF($T145=X145,VLOOKUP(J145,EDGE!$A$2:$D$1049,2,FALSE),"")</f>
        <v/>
      </c>
      <c r="T145" s="15" t="str">
        <f>IF(C145="","100",VLOOKUP(C145,LDSP!$A$2:$E$248,5,FALSE))</f>
        <v>100</v>
      </c>
      <c r="U145" s="15" t="str">
        <f>IF(G145="","101",VLOOKUP(G145,EDGE!$A$2:$E$1049,5,FALSE))</f>
        <v>101</v>
      </c>
      <c r="V145" s="15" t="str">
        <f>IF(H145="","101",VLOOKUP(H145,EDGE!$A$2:$E$1049,5,FALSE))</f>
        <v>101</v>
      </c>
      <c r="W145" s="15" t="str">
        <f>IF(I145="","101",VLOOKUP(I145,EDGE!$A$2:$E$1049,5,FALSE))</f>
        <v>101</v>
      </c>
      <c r="X145" s="15" t="str">
        <f>IF(J145="","101",VLOOKUP(J145,EDGE!$A$2:$E$1049,5,FALSE))</f>
        <v>101</v>
      </c>
    </row>
    <row r="146" spans="1:24" s="15" customFormat="1" x14ac:dyDescent="0.25">
      <c r="A146" s="12"/>
      <c r="B146" s="13"/>
      <c r="C146" s="12"/>
      <c r="D146" s="14"/>
      <c r="E146" s="14"/>
      <c r="F146" s="13"/>
      <c r="G146" s="12"/>
      <c r="H146" s="12"/>
      <c r="I146" s="12"/>
      <c r="J146" s="12"/>
      <c r="K146" s="13"/>
      <c r="L146" s="13"/>
      <c r="M146" s="13"/>
      <c r="N146" s="13"/>
      <c r="O146" s="19" t="str">
        <f>IF(C146="","",VLOOKUP(C146,LDSP!$A$2:$D$248,3,FALSE))</f>
        <v/>
      </c>
      <c r="P146" s="19" t="str">
        <f>IF($T146=U146,VLOOKUP(G146,EDGE!$A$2:$D$1049,2,FALSE),"")</f>
        <v/>
      </c>
      <c r="Q146" s="19" t="str">
        <f>IF($T146=V146,VLOOKUP(H146,EDGE!$A$2:$D$1049,2,FALSE),"")</f>
        <v/>
      </c>
      <c r="R146" s="19" t="str">
        <f>IF($T146=W146,VLOOKUP(I146,EDGE!$A$2:$D$1049,2,FALSE),"")</f>
        <v/>
      </c>
      <c r="S146" s="19" t="str">
        <f>IF($T146=X146,VLOOKUP(J146,EDGE!$A$2:$D$1049,2,FALSE),"")</f>
        <v/>
      </c>
      <c r="T146" s="15" t="str">
        <f>IF(C146="","100",VLOOKUP(C146,LDSP!$A$2:$E$248,5,FALSE))</f>
        <v>100</v>
      </c>
      <c r="U146" s="15" t="str">
        <f>IF(G146="","101",VLOOKUP(G146,EDGE!$A$2:$E$1049,5,FALSE))</f>
        <v>101</v>
      </c>
      <c r="V146" s="15" t="str">
        <f>IF(H146="","101",VLOOKUP(H146,EDGE!$A$2:$E$1049,5,FALSE))</f>
        <v>101</v>
      </c>
      <c r="W146" s="15" t="str">
        <f>IF(I146="","101",VLOOKUP(I146,EDGE!$A$2:$E$1049,5,FALSE))</f>
        <v>101</v>
      </c>
      <c r="X146" s="15" t="str">
        <f>IF(J146="","101",VLOOKUP(J146,EDGE!$A$2:$E$1049,5,FALSE))</f>
        <v>101</v>
      </c>
    </row>
    <row r="147" spans="1:24" s="15" customFormat="1" x14ac:dyDescent="0.25">
      <c r="A147" s="12"/>
      <c r="B147" s="13"/>
      <c r="C147" s="12"/>
      <c r="D147" s="14"/>
      <c r="E147" s="14"/>
      <c r="F147" s="13"/>
      <c r="G147" s="12"/>
      <c r="H147" s="12"/>
      <c r="I147" s="12"/>
      <c r="J147" s="12"/>
      <c r="K147" s="13"/>
      <c r="L147" s="13"/>
      <c r="M147" s="13"/>
      <c r="N147" s="13"/>
      <c r="O147" s="19" t="str">
        <f>IF(C147="","",VLOOKUP(C147,LDSP!$A$2:$D$248,3,FALSE))</f>
        <v/>
      </c>
      <c r="P147" s="19" t="str">
        <f>IF($T147=U147,VLOOKUP(G147,EDGE!$A$2:$D$1049,2,FALSE),"")</f>
        <v/>
      </c>
      <c r="Q147" s="19" t="str">
        <f>IF($T147=V147,VLOOKUP(H147,EDGE!$A$2:$D$1049,2,FALSE),"")</f>
        <v/>
      </c>
      <c r="R147" s="19" t="str">
        <f>IF($T147=W147,VLOOKUP(I147,EDGE!$A$2:$D$1049,2,FALSE),"")</f>
        <v/>
      </c>
      <c r="S147" s="19" t="str">
        <f>IF($T147=X147,VLOOKUP(J147,EDGE!$A$2:$D$1049,2,FALSE),"")</f>
        <v/>
      </c>
      <c r="T147" s="15" t="str">
        <f>IF(C147="","100",VLOOKUP(C147,LDSP!$A$2:$E$248,5,FALSE))</f>
        <v>100</v>
      </c>
      <c r="U147" s="15" t="str">
        <f>IF(G147="","101",VLOOKUP(G147,EDGE!$A$2:$E$1049,5,FALSE))</f>
        <v>101</v>
      </c>
      <c r="V147" s="15" t="str">
        <f>IF(H147="","101",VLOOKUP(H147,EDGE!$A$2:$E$1049,5,FALSE))</f>
        <v>101</v>
      </c>
      <c r="W147" s="15" t="str">
        <f>IF(I147="","101",VLOOKUP(I147,EDGE!$A$2:$E$1049,5,FALSE))</f>
        <v>101</v>
      </c>
      <c r="X147" s="15" t="str">
        <f>IF(J147="","101",VLOOKUP(J147,EDGE!$A$2:$E$1049,5,FALSE))</f>
        <v>101</v>
      </c>
    </row>
    <row r="148" spans="1:24" s="15" customFormat="1" x14ac:dyDescent="0.25">
      <c r="A148" s="12"/>
      <c r="B148" s="13"/>
      <c r="C148" s="12"/>
      <c r="D148" s="14"/>
      <c r="E148" s="14"/>
      <c r="F148" s="13"/>
      <c r="G148" s="12"/>
      <c r="H148" s="12"/>
      <c r="I148" s="12"/>
      <c r="J148" s="12"/>
      <c r="K148" s="13"/>
      <c r="L148" s="13"/>
      <c r="M148" s="13"/>
      <c r="N148" s="13"/>
      <c r="O148" s="19" t="str">
        <f>IF(C148="","",VLOOKUP(C148,LDSP!$A$2:$D$248,3,FALSE))</f>
        <v/>
      </c>
      <c r="P148" s="19" t="str">
        <f>IF($T148=U148,VLOOKUP(G148,EDGE!$A$2:$D$1049,2,FALSE),"")</f>
        <v/>
      </c>
      <c r="Q148" s="19" t="str">
        <f>IF($T148=V148,VLOOKUP(H148,EDGE!$A$2:$D$1049,2,FALSE),"")</f>
        <v/>
      </c>
      <c r="R148" s="19" t="str">
        <f>IF($T148=W148,VLOOKUP(I148,EDGE!$A$2:$D$1049,2,FALSE),"")</f>
        <v/>
      </c>
      <c r="S148" s="19" t="str">
        <f>IF($T148=X148,VLOOKUP(J148,EDGE!$A$2:$D$1049,2,FALSE),"")</f>
        <v/>
      </c>
      <c r="T148" s="15" t="str">
        <f>IF(C148="","100",VLOOKUP(C148,LDSP!$A$2:$E$248,5,FALSE))</f>
        <v>100</v>
      </c>
      <c r="U148" s="15" t="str">
        <f>IF(G148="","101",VLOOKUP(G148,EDGE!$A$2:$E$1049,5,FALSE))</f>
        <v>101</v>
      </c>
      <c r="V148" s="15" t="str">
        <f>IF(H148="","101",VLOOKUP(H148,EDGE!$A$2:$E$1049,5,FALSE))</f>
        <v>101</v>
      </c>
      <c r="W148" s="15" t="str">
        <f>IF(I148="","101",VLOOKUP(I148,EDGE!$A$2:$E$1049,5,FALSE))</f>
        <v>101</v>
      </c>
      <c r="X148" s="15" t="str">
        <f>IF(J148="","101",VLOOKUP(J148,EDGE!$A$2:$E$1049,5,FALSE))</f>
        <v>101</v>
      </c>
    </row>
    <row r="149" spans="1:24" s="15" customFormat="1" x14ac:dyDescent="0.25">
      <c r="A149" s="12"/>
      <c r="B149" s="13"/>
      <c r="C149" s="12"/>
      <c r="D149" s="14"/>
      <c r="E149" s="14"/>
      <c r="F149" s="13"/>
      <c r="G149" s="12"/>
      <c r="H149" s="12"/>
      <c r="I149" s="12"/>
      <c r="J149" s="12"/>
      <c r="K149" s="13"/>
      <c r="L149" s="13"/>
      <c r="M149" s="13"/>
      <c r="N149" s="13"/>
      <c r="O149" s="19" t="str">
        <f>IF(C149="","",VLOOKUP(C149,LDSP!$A$2:$D$248,3,FALSE))</f>
        <v/>
      </c>
      <c r="P149" s="19" t="str">
        <f>IF($T149=U149,VLOOKUP(G149,EDGE!$A$2:$D$1049,2,FALSE),"")</f>
        <v/>
      </c>
      <c r="Q149" s="19" t="str">
        <f>IF($T149=V149,VLOOKUP(H149,EDGE!$A$2:$D$1049,2,FALSE),"")</f>
        <v/>
      </c>
      <c r="R149" s="19" t="str">
        <f>IF($T149=W149,VLOOKUP(I149,EDGE!$A$2:$D$1049,2,FALSE),"")</f>
        <v/>
      </c>
      <c r="S149" s="19" t="str">
        <f>IF($T149=X149,VLOOKUP(J149,EDGE!$A$2:$D$1049,2,FALSE),"")</f>
        <v/>
      </c>
      <c r="T149" s="15" t="str">
        <f>IF(C149="","100",VLOOKUP(C149,LDSP!$A$2:$E$248,5,FALSE))</f>
        <v>100</v>
      </c>
      <c r="U149" s="15" t="str">
        <f>IF(G149="","101",VLOOKUP(G149,EDGE!$A$2:$E$1049,5,FALSE))</f>
        <v>101</v>
      </c>
      <c r="V149" s="15" t="str">
        <f>IF(H149="","101",VLOOKUP(H149,EDGE!$A$2:$E$1049,5,FALSE))</f>
        <v>101</v>
      </c>
      <c r="W149" s="15" t="str">
        <f>IF(I149="","101",VLOOKUP(I149,EDGE!$A$2:$E$1049,5,FALSE))</f>
        <v>101</v>
      </c>
      <c r="X149" s="15" t="str">
        <f>IF(J149="","101",VLOOKUP(J149,EDGE!$A$2:$E$1049,5,FALSE))</f>
        <v>101</v>
      </c>
    </row>
    <row r="150" spans="1:24" s="15" customFormat="1" x14ac:dyDescent="0.25">
      <c r="A150" s="12"/>
      <c r="B150" s="13"/>
      <c r="C150" s="12"/>
      <c r="D150" s="14"/>
      <c r="E150" s="14"/>
      <c r="F150" s="13"/>
      <c r="G150" s="12"/>
      <c r="H150" s="12"/>
      <c r="I150" s="12"/>
      <c r="J150" s="12"/>
      <c r="K150" s="13"/>
      <c r="L150" s="13"/>
      <c r="M150" s="13"/>
      <c r="N150" s="13"/>
      <c r="O150" s="19" t="str">
        <f>IF(C150="","",VLOOKUP(C150,LDSP!$A$2:$D$248,3,FALSE))</f>
        <v/>
      </c>
      <c r="P150" s="19" t="str">
        <f>IF($T150=U150,VLOOKUP(G150,EDGE!$A$2:$D$1049,2,FALSE),"")</f>
        <v/>
      </c>
      <c r="Q150" s="19" t="str">
        <f>IF($T150=V150,VLOOKUP(H150,EDGE!$A$2:$D$1049,2,FALSE),"")</f>
        <v/>
      </c>
      <c r="R150" s="19" t="str">
        <f>IF($T150=W150,VLOOKUP(I150,EDGE!$A$2:$D$1049,2,FALSE),"")</f>
        <v/>
      </c>
      <c r="S150" s="19" t="str">
        <f>IF($T150=X150,VLOOKUP(J150,EDGE!$A$2:$D$1049,2,FALSE),"")</f>
        <v/>
      </c>
      <c r="T150" s="15" t="str">
        <f>IF(C150="","100",VLOOKUP(C150,LDSP!$A$2:$E$248,5,FALSE))</f>
        <v>100</v>
      </c>
      <c r="U150" s="15" t="str">
        <f>IF(G150="","101",VLOOKUP(G150,EDGE!$A$2:$E$1049,5,FALSE))</f>
        <v>101</v>
      </c>
      <c r="V150" s="15" t="str">
        <f>IF(H150="","101",VLOOKUP(H150,EDGE!$A$2:$E$1049,5,FALSE))</f>
        <v>101</v>
      </c>
      <c r="W150" s="15" t="str">
        <f>IF(I150="","101",VLOOKUP(I150,EDGE!$A$2:$E$1049,5,FALSE))</f>
        <v>101</v>
      </c>
      <c r="X150" s="15" t="str">
        <f>IF(J150="","101",VLOOKUP(J150,EDGE!$A$2:$E$1049,5,FALSE))</f>
        <v>101</v>
      </c>
    </row>
    <row r="151" spans="1:24" s="15" customFormat="1" x14ac:dyDescent="0.25">
      <c r="A151" s="12"/>
      <c r="B151" s="13"/>
      <c r="C151" s="12"/>
      <c r="D151" s="14"/>
      <c r="E151" s="14"/>
      <c r="F151" s="13"/>
      <c r="G151" s="12"/>
      <c r="H151" s="12"/>
      <c r="I151" s="12"/>
      <c r="J151" s="12"/>
      <c r="K151" s="13"/>
      <c r="L151" s="13"/>
      <c r="M151" s="13"/>
      <c r="N151" s="13"/>
      <c r="O151" s="19" t="str">
        <f>IF(C151="","",VLOOKUP(C151,LDSP!$A$2:$D$248,3,FALSE))</f>
        <v/>
      </c>
      <c r="P151" s="19" t="str">
        <f>IF($T151=U151,VLOOKUP(G151,EDGE!$A$2:$D$1049,2,FALSE),"")</f>
        <v/>
      </c>
      <c r="Q151" s="19" t="str">
        <f>IF($T151=V151,VLOOKUP(H151,EDGE!$A$2:$D$1049,2,FALSE),"")</f>
        <v/>
      </c>
      <c r="R151" s="19" t="str">
        <f>IF($T151=W151,VLOOKUP(I151,EDGE!$A$2:$D$1049,2,FALSE),"")</f>
        <v/>
      </c>
      <c r="S151" s="19" t="str">
        <f>IF($T151=X151,VLOOKUP(J151,EDGE!$A$2:$D$1049,2,FALSE),"")</f>
        <v/>
      </c>
      <c r="T151" s="15" t="str">
        <f>IF(C151="","100",VLOOKUP(C151,LDSP!$A$2:$E$248,5,FALSE))</f>
        <v>100</v>
      </c>
      <c r="U151" s="15" t="str">
        <f>IF(G151="","101",VLOOKUP(G151,EDGE!$A$2:$E$1049,5,FALSE))</f>
        <v>101</v>
      </c>
      <c r="V151" s="15" t="str">
        <f>IF(H151="","101",VLOOKUP(H151,EDGE!$A$2:$E$1049,5,FALSE))</f>
        <v>101</v>
      </c>
      <c r="W151" s="15" t="str">
        <f>IF(I151="","101",VLOOKUP(I151,EDGE!$A$2:$E$1049,5,FALSE))</f>
        <v>101</v>
      </c>
      <c r="X151" s="15" t="str">
        <f>IF(J151="","101",VLOOKUP(J151,EDGE!$A$2:$E$1049,5,FALSE))</f>
        <v>101</v>
      </c>
    </row>
    <row r="152" spans="1:24" s="15" customFormat="1" x14ac:dyDescent="0.25">
      <c r="A152" s="12"/>
      <c r="B152" s="13"/>
      <c r="C152" s="12"/>
      <c r="D152" s="14"/>
      <c r="E152" s="14"/>
      <c r="F152" s="13"/>
      <c r="G152" s="12"/>
      <c r="H152" s="12"/>
      <c r="I152" s="12"/>
      <c r="J152" s="12"/>
      <c r="K152" s="13"/>
      <c r="L152" s="13"/>
      <c r="M152" s="13"/>
      <c r="N152" s="13"/>
      <c r="O152" s="19" t="str">
        <f>IF(C152="","",VLOOKUP(C152,LDSP!$A$2:$D$248,3,FALSE))</f>
        <v/>
      </c>
      <c r="P152" s="19" t="str">
        <f>IF($T152=U152,VLOOKUP(G152,EDGE!$A$2:$D$1049,2,FALSE),"")</f>
        <v/>
      </c>
      <c r="Q152" s="19" t="str">
        <f>IF($T152=V152,VLOOKUP(H152,EDGE!$A$2:$D$1049,2,FALSE),"")</f>
        <v/>
      </c>
      <c r="R152" s="19" t="str">
        <f>IF($T152=W152,VLOOKUP(I152,EDGE!$A$2:$D$1049,2,FALSE),"")</f>
        <v/>
      </c>
      <c r="S152" s="19" t="str">
        <f>IF($T152=X152,VLOOKUP(J152,EDGE!$A$2:$D$1049,2,FALSE),"")</f>
        <v/>
      </c>
      <c r="T152" s="15" t="str">
        <f>IF(C152="","100",VLOOKUP(C152,LDSP!$A$2:$E$248,5,FALSE))</f>
        <v>100</v>
      </c>
      <c r="U152" s="15" t="str">
        <f>IF(G152="","101",VLOOKUP(G152,EDGE!$A$2:$E$1049,5,FALSE))</f>
        <v>101</v>
      </c>
      <c r="V152" s="15" t="str">
        <f>IF(H152="","101",VLOOKUP(H152,EDGE!$A$2:$E$1049,5,FALSE))</f>
        <v>101</v>
      </c>
      <c r="W152" s="15" t="str">
        <f>IF(I152="","101",VLOOKUP(I152,EDGE!$A$2:$E$1049,5,FALSE))</f>
        <v>101</v>
      </c>
      <c r="X152" s="15" t="str">
        <f>IF(J152="","101",VLOOKUP(J152,EDGE!$A$2:$E$1049,5,FALSE))</f>
        <v>101</v>
      </c>
    </row>
    <row r="153" spans="1:24" s="15" customFormat="1" x14ac:dyDescent="0.25">
      <c r="A153" s="12"/>
      <c r="B153" s="13"/>
      <c r="C153" s="12"/>
      <c r="D153" s="14"/>
      <c r="E153" s="14"/>
      <c r="F153" s="13"/>
      <c r="G153" s="12"/>
      <c r="H153" s="12"/>
      <c r="I153" s="12"/>
      <c r="J153" s="12"/>
      <c r="K153" s="13"/>
      <c r="L153" s="13"/>
      <c r="M153" s="13"/>
      <c r="N153" s="13"/>
      <c r="O153" s="19" t="str">
        <f>IF(C153="","",VLOOKUP(C153,LDSP!$A$2:$D$248,3,FALSE))</f>
        <v/>
      </c>
      <c r="P153" s="19" t="str">
        <f>IF($T153=U153,VLOOKUP(G153,EDGE!$A$2:$D$1049,2,FALSE),"")</f>
        <v/>
      </c>
      <c r="Q153" s="19" t="str">
        <f>IF($T153=V153,VLOOKUP(H153,EDGE!$A$2:$D$1049,2,FALSE),"")</f>
        <v/>
      </c>
      <c r="R153" s="19" t="str">
        <f>IF($T153=W153,VLOOKUP(I153,EDGE!$A$2:$D$1049,2,FALSE),"")</f>
        <v/>
      </c>
      <c r="S153" s="19" t="str">
        <f>IF($T153=X153,VLOOKUP(J153,EDGE!$A$2:$D$1049,2,FALSE),"")</f>
        <v/>
      </c>
      <c r="T153" s="15" t="str">
        <f>IF(C153="","100",VLOOKUP(C153,LDSP!$A$2:$E$248,5,FALSE))</f>
        <v>100</v>
      </c>
      <c r="U153" s="15" t="str">
        <f>IF(G153="","101",VLOOKUP(G153,EDGE!$A$2:$E$1049,5,FALSE))</f>
        <v>101</v>
      </c>
      <c r="V153" s="15" t="str">
        <f>IF(H153="","101",VLOOKUP(H153,EDGE!$A$2:$E$1049,5,FALSE))</f>
        <v>101</v>
      </c>
      <c r="W153" s="15" t="str">
        <f>IF(I153="","101",VLOOKUP(I153,EDGE!$A$2:$E$1049,5,FALSE))</f>
        <v>101</v>
      </c>
      <c r="X153" s="15" t="str">
        <f>IF(J153="","101",VLOOKUP(J153,EDGE!$A$2:$E$1049,5,FALSE))</f>
        <v>101</v>
      </c>
    </row>
    <row r="154" spans="1:24" s="15" customFormat="1" x14ac:dyDescent="0.25">
      <c r="A154" s="12"/>
      <c r="B154" s="13"/>
      <c r="C154" s="12"/>
      <c r="D154" s="14"/>
      <c r="E154" s="14"/>
      <c r="F154" s="13"/>
      <c r="G154" s="12"/>
      <c r="H154" s="12"/>
      <c r="I154" s="12"/>
      <c r="J154" s="12"/>
      <c r="K154" s="13"/>
      <c r="L154" s="13"/>
      <c r="M154" s="13"/>
      <c r="N154" s="13"/>
      <c r="O154" s="19" t="str">
        <f>IF(C154="","",VLOOKUP(C154,LDSP!$A$2:$D$248,3,FALSE))</f>
        <v/>
      </c>
      <c r="P154" s="19" t="str">
        <f>IF($T154=U154,VLOOKUP(G154,EDGE!$A$2:$D$1049,2,FALSE),"")</f>
        <v/>
      </c>
      <c r="Q154" s="19" t="str">
        <f>IF($T154=V154,VLOOKUP(H154,EDGE!$A$2:$D$1049,2,FALSE),"")</f>
        <v/>
      </c>
      <c r="R154" s="19" t="str">
        <f>IF($T154=W154,VLOOKUP(I154,EDGE!$A$2:$D$1049,2,FALSE),"")</f>
        <v/>
      </c>
      <c r="S154" s="19" t="str">
        <f>IF($T154=X154,VLOOKUP(J154,EDGE!$A$2:$D$1049,2,FALSE),"")</f>
        <v/>
      </c>
      <c r="T154" s="15" t="str">
        <f>IF(C154="","100",VLOOKUP(C154,LDSP!$A$2:$E$248,5,FALSE))</f>
        <v>100</v>
      </c>
      <c r="U154" s="15" t="str">
        <f>IF(G154="","101",VLOOKUP(G154,EDGE!$A$2:$E$1049,5,FALSE))</f>
        <v>101</v>
      </c>
      <c r="V154" s="15" t="str">
        <f>IF(H154="","101",VLOOKUP(H154,EDGE!$A$2:$E$1049,5,FALSE))</f>
        <v>101</v>
      </c>
      <c r="W154" s="15" t="str">
        <f>IF(I154="","101",VLOOKUP(I154,EDGE!$A$2:$E$1049,5,FALSE))</f>
        <v>101</v>
      </c>
      <c r="X154" s="15" t="str">
        <f>IF(J154="","101",VLOOKUP(J154,EDGE!$A$2:$E$1049,5,FALSE))</f>
        <v>101</v>
      </c>
    </row>
    <row r="155" spans="1:24" s="15" customFormat="1" x14ac:dyDescent="0.25">
      <c r="A155" s="12"/>
      <c r="B155" s="13"/>
      <c r="C155" s="12"/>
      <c r="D155" s="14"/>
      <c r="E155" s="14"/>
      <c r="F155" s="13"/>
      <c r="G155" s="12"/>
      <c r="H155" s="12"/>
      <c r="I155" s="12"/>
      <c r="J155" s="12"/>
      <c r="K155" s="13"/>
      <c r="L155" s="13"/>
      <c r="M155" s="13"/>
      <c r="N155" s="13"/>
      <c r="O155" s="19" t="str">
        <f>IF(C155="","",VLOOKUP(C155,LDSP!$A$2:$D$248,3,FALSE))</f>
        <v/>
      </c>
      <c r="P155" s="19" t="str">
        <f>IF($T155=U155,VLOOKUP(G155,EDGE!$A$2:$D$1049,2,FALSE),"")</f>
        <v/>
      </c>
      <c r="Q155" s="19" t="str">
        <f>IF($T155=V155,VLOOKUP(H155,EDGE!$A$2:$D$1049,2,FALSE),"")</f>
        <v/>
      </c>
      <c r="R155" s="19" t="str">
        <f>IF($T155=W155,VLOOKUP(I155,EDGE!$A$2:$D$1049,2,FALSE),"")</f>
        <v/>
      </c>
      <c r="S155" s="19" t="str">
        <f>IF($T155=X155,VLOOKUP(J155,EDGE!$A$2:$D$1049,2,FALSE),"")</f>
        <v/>
      </c>
      <c r="T155" s="15" t="str">
        <f>IF(C155="","100",VLOOKUP(C155,LDSP!$A$2:$E$248,5,FALSE))</f>
        <v>100</v>
      </c>
      <c r="U155" s="15" t="str">
        <f>IF(G155="","101",VLOOKUP(G155,EDGE!$A$2:$E$1049,5,FALSE))</f>
        <v>101</v>
      </c>
      <c r="V155" s="15" t="str">
        <f>IF(H155="","101",VLOOKUP(H155,EDGE!$A$2:$E$1049,5,FALSE))</f>
        <v>101</v>
      </c>
      <c r="W155" s="15" t="str">
        <f>IF(I155="","101",VLOOKUP(I155,EDGE!$A$2:$E$1049,5,FALSE))</f>
        <v>101</v>
      </c>
      <c r="X155" s="15" t="str">
        <f>IF(J155="","101",VLOOKUP(J155,EDGE!$A$2:$E$1049,5,FALSE))</f>
        <v>101</v>
      </c>
    </row>
    <row r="156" spans="1:24" s="15" customFormat="1" x14ac:dyDescent="0.25">
      <c r="A156" s="12"/>
      <c r="B156" s="13"/>
      <c r="C156" s="12"/>
      <c r="D156" s="14"/>
      <c r="E156" s="14"/>
      <c r="F156" s="13"/>
      <c r="G156" s="12"/>
      <c r="H156" s="12"/>
      <c r="I156" s="12"/>
      <c r="J156" s="12"/>
      <c r="K156" s="13"/>
      <c r="L156" s="13"/>
      <c r="M156" s="13"/>
      <c r="N156" s="13"/>
      <c r="O156" s="19" t="str">
        <f>IF(C156="","",VLOOKUP(C156,LDSP!$A$2:$D$248,3,FALSE))</f>
        <v/>
      </c>
      <c r="P156" s="19" t="str">
        <f>IF($T156=U156,VLOOKUP(G156,EDGE!$A$2:$D$1049,2,FALSE),"")</f>
        <v/>
      </c>
      <c r="Q156" s="19" t="str">
        <f>IF($T156=V156,VLOOKUP(H156,EDGE!$A$2:$D$1049,2,FALSE),"")</f>
        <v/>
      </c>
      <c r="R156" s="19" t="str">
        <f>IF($T156=W156,VLOOKUP(I156,EDGE!$A$2:$D$1049,2,FALSE),"")</f>
        <v/>
      </c>
      <c r="S156" s="19" t="str">
        <f>IF($T156=X156,VLOOKUP(J156,EDGE!$A$2:$D$1049,2,FALSE),"")</f>
        <v/>
      </c>
      <c r="T156" s="15" t="str">
        <f>IF(C156="","100",VLOOKUP(C156,LDSP!$A$2:$E$248,5,FALSE))</f>
        <v>100</v>
      </c>
      <c r="U156" s="15" t="str">
        <f>IF(G156="","101",VLOOKUP(G156,EDGE!$A$2:$E$1049,5,FALSE))</f>
        <v>101</v>
      </c>
      <c r="V156" s="15" t="str">
        <f>IF(H156="","101",VLOOKUP(H156,EDGE!$A$2:$E$1049,5,FALSE))</f>
        <v>101</v>
      </c>
      <c r="W156" s="15" t="str">
        <f>IF(I156="","101",VLOOKUP(I156,EDGE!$A$2:$E$1049,5,FALSE))</f>
        <v>101</v>
      </c>
      <c r="X156" s="15" t="str">
        <f>IF(J156="","101",VLOOKUP(J156,EDGE!$A$2:$E$1049,5,FALSE))</f>
        <v>101</v>
      </c>
    </row>
    <row r="157" spans="1:24" s="15" customFormat="1" x14ac:dyDescent="0.25">
      <c r="A157" s="12"/>
      <c r="B157" s="13"/>
      <c r="C157" s="12"/>
      <c r="D157" s="14"/>
      <c r="E157" s="14"/>
      <c r="F157" s="13"/>
      <c r="G157" s="12"/>
      <c r="H157" s="12"/>
      <c r="I157" s="12"/>
      <c r="J157" s="12"/>
      <c r="K157" s="13"/>
      <c r="L157" s="13"/>
      <c r="M157" s="13"/>
      <c r="N157" s="13"/>
      <c r="O157" s="19" t="str">
        <f>IF(C157="","",VLOOKUP(C157,LDSP!$A$2:$D$248,3,FALSE))</f>
        <v/>
      </c>
      <c r="P157" s="19" t="str">
        <f>IF($T157=U157,VLOOKUP(G157,EDGE!$A$2:$D$1049,2,FALSE),"")</f>
        <v/>
      </c>
      <c r="Q157" s="19" t="str">
        <f>IF($T157=V157,VLOOKUP(H157,EDGE!$A$2:$D$1049,2,FALSE),"")</f>
        <v/>
      </c>
      <c r="R157" s="19" t="str">
        <f>IF($T157=W157,VLOOKUP(I157,EDGE!$A$2:$D$1049,2,FALSE),"")</f>
        <v/>
      </c>
      <c r="S157" s="19" t="str">
        <f>IF($T157=X157,VLOOKUP(J157,EDGE!$A$2:$D$1049,2,FALSE),"")</f>
        <v/>
      </c>
      <c r="T157" s="15" t="str">
        <f>IF(C157="","100",VLOOKUP(C157,LDSP!$A$2:$E$248,5,FALSE))</f>
        <v>100</v>
      </c>
      <c r="U157" s="15" t="str">
        <f>IF(G157="","101",VLOOKUP(G157,EDGE!$A$2:$E$1049,5,FALSE))</f>
        <v>101</v>
      </c>
      <c r="V157" s="15" t="str">
        <f>IF(H157="","101",VLOOKUP(H157,EDGE!$A$2:$E$1049,5,FALSE))</f>
        <v>101</v>
      </c>
      <c r="W157" s="15" t="str">
        <f>IF(I157="","101",VLOOKUP(I157,EDGE!$A$2:$E$1049,5,FALSE))</f>
        <v>101</v>
      </c>
      <c r="X157" s="15" t="str">
        <f>IF(J157="","101",VLOOKUP(J157,EDGE!$A$2:$E$1049,5,FALSE))</f>
        <v>101</v>
      </c>
    </row>
    <row r="158" spans="1:24" s="15" customFormat="1" x14ac:dyDescent="0.25">
      <c r="A158" s="12"/>
      <c r="B158" s="13"/>
      <c r="C158" s="12"/>
      <c r="D158" s="14"/>
      <c r="E158" s="14"/>
      <c r="F158" s="13"/>
      <c r="G158" s="12"/>
      <c r="H158" s="12"/>
      <c r="I158" s="12"/>
      <c r="J158" s="12"/>
      <c r="K158" s="13"/>
      <c r="L158" s="13"/>
      <c r="M158" s="13"/>
      <c r="N158" s="13"/>
      <c r="O158" s="19" t="str">
        <f>IF(C158="","",VLOOKUP(C158,LDSP!$A$2:$D$248,3,FALSE))</f>
        <v/>
      </c>
      <c r="P158" s="19" t="str">
        <f>IF($T158=U158,VLOOKUP(G158,EDGE!$A$2:$D$1049,2,FALSE),"")</f>
        <v/>
      </c>
      <c r="Q158" s="19" t="str">
        <f>IF($T158=V158,VLOOKUP(H158,EDGE!$A$2:$D$1049,2,FALSE),"")</f>
        <v/>
      </c>
      <c r="R158" s="19" t="str">
        <f>IF($T158=W158,VLOOKUP(I158,EDGE!$A$2:$D$1049,2,FALSE),"")</f>
        <v/>
      </c>
      <c r="S158" s="19" t="str">
        <f>IF($T158=X158,VLOOKUP(J158,EDGE!$A$2:$D$1049,2,FALSE),"")</f>
        <v/>
      </c>
      <c r="T158" s="15" t="str">
        <f>IF(C158="","100",VLOOKUP(C158,LDSP!$A$2:$E$248,5,FALSE))</f>
        <v>100</v>
      </c>
      <c r="U158" s="15" t="str">
        <f>IF(G158="","101",VLOOKUP(G158,EDGE!$A$2:$E$1049,5,FALSE))</f>
        <v>101</v>
      </c>
      <c r="V158" s="15" t="str">
        <f>IF(H158="","101",VLOOKUP(H158,EDGE!$A$2:$E$1049,5,FALSE))</f>
        <v>101</v>
      </c>
      <c r="W158" s="15" t="str">
        <f>IF(I158="","101",VLOOKUP(I158,EDGE!$A$2:$E$1049,5,FALSE))</f>
        <v>101</v>
      </c>
      <c r="X158" s="15" t="str">
        <f>IF(J158="","101",VLOOKUP(J158,EDGE!$A$2:$E$1049,5,FALSE))</f>
        <v>101</v>
      </c>
    </row>
    <row r="159" spans="1:24" s="15" customFormat="1" x14ac:dyDescent="0.25">
      <c r="A159" s="12"/>
      <c r="B159" s="13"/>
      <c r="C159" s="12"/>
      <c r="D159" s="14"/>
      <c r="E159" s="14"/>
      <c r="F159" s="13"/>
      <c r="G159" s="12"/>
      <c r="H159" s="12"/>
      <c r="I159" s="12"/>
      <c r="J159" s="12"/>
      <c r="K159" s="13"/>
      <c r="L159" s="13"/>
      <c r="M159" s="13"/>
      <c r="N159" s="13"/>
      <c r="O159" s="19" t="str">
        <f>IF(C159="","",VLOOKUP(C159,LDSP!$A$2:$D$248,3,FALSE))</f>
        <v/>
      </c>
      <c r="P159" s="19" t="str">
        <f>IF($T159=U159,VLOOKUP(G159,EDGE!$A$2:$D$1049,2,FALSE),"")</f>
        <v/>
      </c>
      <c r="Q159" s="19" t="str">
        <f>IF($T159=V159,VLOOKUP(H159,EDGE!$A$2:$D$1049,2,FALSE),"")</f>
        <v/>
      </c>
      <c r="R159" s="19" t="str">
        <f>IF($T159=W159,VLOOKUP(I159,EDGE!$A$2:$D$1049,2,FALSE),"")</f>
        <v/>
      </c>
      <c r="S159" s="19" t="str">
        <f>IF($T159=X159,VLOOKUP(J159,EDGE!$A$2:$D$1049,2,FALSE),"")</f>
        <v/>
      </c>
      <c r="T159" s="15" t="str">
        <f>IF(C159="","100",VLOOKUP(C159,LDSP!$A$2:$E$248,5,FALSE))</f>
        <v>100</v>
      </c>
      <c r="U159" s="15" t="str">
        <f>IF(G159="","101",VLOOKUP(G159,EDGE!$A$2:$E$1049,5,FALSE))</f>
        <v>101</v>
      </c>
      <c r="V159" s="15" t="str">
        <f>IF(H159="","101",VLOOKUP(H159,EDGE!$A$2:$E$1049,5,FALSE))</f>
        <v>101</v>
      </c>
      <c r="W159" s="15" t="str">
        <f>IF(I159="","101",VLOOKUP(I159,EDGE!$A$2:$E$1049,5,FALSE))</f>
        <v>101</v>
      </c>
      <c r="X159" s="15" t="str">
        <f>IF(J159="","101",VLOOKUP(J159,EDGE!$A$2:$E$1049,5,FALSE))</f>
        <v>101</v>
      </c>
    </row>
    <row r="160" spans="1:24" s="15" customFormat="1" x14ac:dyDescent="0.25">
      <c r="A160" s="12"/>
      <c r="B160" s="13"/>
      <c r="C160" s="12"/>
      <c r="D160" s="14"/>
      <c r="E160" s="14"/>
      <c r="F160" s="13"/>
      <c r="G160" s="12"/>
      <c r="H160" s="12"/>
      <c r="I160" s="12"/>
      <c r="J160" s="12"/>
      <c r="K160" s="13"/>
      <c r="L160" s="13"/>
      <c r="M160" s="13"/>
      <c r="N160" s="13"/>
      <c r="O160" s="19" t="str">
        <f>IF(C160="","",VLOOKUP(C160,LDSP!$A$2:$D$248,3,FALSE))</f>
        <v/>
      </c>
      <c r="P160" s="19" t="str">
        <f>IF($T160=U160,VLOOKUP(G160,EDGE!$A$2:$D$1049,2,FALSE),"")</f>
        <v/>
      </c>
      <c r="Q160" s="19" t="str">
        <f>IF($T160=V160,VLOOKUP(H160,EDGE!$A$2:$D$1049,2,FALSE),"")</f>
        <v/>
      </c>
      <c r="R160" s="19" t="str">
        <f>IF($T160=W160,VLOOKUP(I160,EDGE!$A$2:$D$1049,2,FALSE),"")</f>
        <v/>
      </c>
      <c r="S160" s="19" t="str">
        <f>IF($T160=X160,VLOOKUP(J160,EDGE!$A$2:$D$1049,2,FALSE),"")</f>
        <v/>
      </c>
      <c r="T160" s="15" t="str">
        <f>IF(C160="","100",VLOOKUP(C160,LDSP!$A$2:$E$248,5,FALSE))</f>
        <v>100</v>
      </c>
      <c r="U160" s="15" t="str">
        <f>IF(G160="","101",VLOOKUP(G160,EDGE!$A$2:$E$1049,5,FALSE))</f>
        <v>101</v>
      </c>
      <c r="V160" s="15" t="str">
        <f>IF(H160="","101",VLOOKUP(H160,EDGE!$A$2:$E$1049,5,FALSE))</f>
        <v>101</v>
      </c>
      <c r="W160" s="15" t="str">
        <f>IF(I160="","101",VLOOKUP(I160,EDGE!$A$2:$E$1049,5,FALSE))</f>
        <v>101</v>
      </c>
      <c r="X160" s="15" t="str">
        <f>IF(J160="","101",VLOOKUP(J160,EDGE!$A$2:$E$1049,5,FALSE))</f>
        <v>101</v>
      </c>
    </row>
    <row r="161" spans="1:24" s="15" customFormat="1" x14ac:dyDescent="0.25">
      <c r="A161" s="12"/>
      <c r="B161" s="13"/>
      <c r="C161" s="12"/>
      <c r="D161" s="14"/>
      <c r="E161" s="14"/>
      <c r="F161" s="13"/>
      <c r="G161" s="12"/>
      <c r="H161" s="12"/>
      <c r="I161" s="12"/>
      <c r="J161" s="12"/>
      <c r="K161" s="13"/>
      <c r="L161" s="13"/>
      <c r="M161" s="13"/>
      <c r="N161" s="13"/>
      <c r="O161" s="19" t="str">
        <f>IF(C161="","",VLOOKUP(C161,LDSP!$A$2:$D$248,3,FALSE))</f>
        <v/>
      </c>
      <c r="P161" s="19" t="str">
        <f>IF($T161=U161,VLOOKUP(G161,EDGE!$A$2:$D$1049,2,FALSE),"")</f>
        <v/>
      </c>
      <c r="Q161" s="19" t="str">
        <f>IF($T161=V161,VLOOKUP(H161,EDGE!$A$2:$D$1049,2,FALSE),"")</f>
        <v/>
      </c>
      <c r="R161" s="19" t="str">
        <f>IF($T161=W161,VLOOKUP(I161,EDGE!$A$2:$D$1049,2,FALSE),"")</f>
        <v/>
      </c>
      <c r="S161" s="19" t="str">
        <f>IF($T161=X161,VLOOKUP(J161,EDGE!$A$2:$D$1049,2,FALSE),"")</f>
        <v/>
      </c>
      <c r="T161" s="15" t="str">
        <f>IF(C161="","100",VLOOKUP(C161,LDSP!$A$2:$E$248,5,FALSE))</f>
        <v>100</v>
      </c>
      <c r="U161" s="15" t="str">
        <f>IF(G161="","101",VLOOKUP(G161,EDGE!$A$2:$E$1049,5,FALSE))</f>
        <v>101</v>
      </c>
      <c r="V161" s="15" t="str">
        <f>IF(H161="","101",VLOOKUP(H161,EDGE!$A$2:$E$1049,5,FALSE))</f>
        <v>101</v>
      </c>
      <c r="W161" s="15" t="str">
        <f>IF(I161="","101",VLOOKUP(I161,EDGE!$A$2:$E$1049,5,FALSE))</f>
        <v>101</v>
      </c>
      <c r="X161" s="15" t="str">
        <f>IF(J161="","101",VLOOKUP(J161,EDGE!$A$2:$E$1049,5,FALSE))</f>
        <v>101</v>
      </c>
    </row>
    <row r="162" spans="1:24" s="15" customFormat="1" x14ac:dyDescent="0.25">
      <c r="A162" s="12"/>
      <c r="B162" s="13"/>
      <c r="C162" s="12"/>
      <c r="D162" s="14"/>
      <c r="E162" s="14"/>
      <c r="F162" s="13"/>
      <c r="G162" s="12"/>
      <c r="H162" s="12"/>
      <c r="I162" s="12"/>
      <c r="J162" s="12"/>
      <c r="K162" s="13"/>
      <c r="L162" s="13"/>
      <c r="M162" s="13"/>
      <c r="N162" s="13"/>
      <c r="O162" s="19" t="str">
        <f>IF(C162="","",VLOOKUP(C162,LDSP!$A$2:$D$248,3,FALSE))</f>
        <v/>
      </c>
      <c r="P162" s="19" t="str">
        <f>IF($T162=U162,VLOOKUP(G162,EDGE!$A$2:$D$1049,2,FALSE),"")</f>
        <v/>
      </c>
      <c r="Q162" s="19" t="str">
        <f>IF($T162=V162,VLOOKUP(H162,EDGE!$A$2:$D$1049,2,FALSE),"")</f>
        <v/>
      </c>
      <c r="R162" s="19" t="str">
        <f>IF($T162=W162,VLOOKUP(I162,EDGE!$A$2:$D$1049,2,FALSE),"")</f>
        <v/>
      </c>
      <c r="S162" s="19" t="str">
        <f>IF($T162=X162,VLOOKUP(J162,EDGE!$A$2:$D$1049,2,FALSE),"")</f>
        <v/>
      </c>
      <c r="T162" s="15" t="str">
        <f>IF(C162="","100",VLOOKUP(C162,LDSP!$A$2:$E$248,5,FALSE))</f>
        <v>100</v>
      </c>
      <c r="U162" s="15" t="str">
        <f>IF(G162="","101",VLOOKUP(G162,EDGE!$A$2:$E$1049,5,FALSE))</f>
        <v>101</v>
      </c>
      <c r="V162" s="15" t="str">
        <f>IF(H162="","101",VLOOKUP(H162,EDGE!$A$2:$E$1049,5,FALSE))</f>
        <v>101</v>
      </c>
      <c r="W162" s="15" t="str">
        <f>IF(I162="","101",VLOOKUP(I162,EDGE!$A$2:$E$1049,5,FALSE))</f>
        <v>101</v>
      </c>
      <c r="X162" s="15" t="str">
        <f>IF(J162="","101",VLOOKUP(J162,EDGE!$A$2:$E$1049,5,FALSE))</f>
        <v>101</v>
      </c>
    </row>
    <row r="163" spans="1:24" s="15" customFormat="1" x14ac:dyDescent="0.25">
      <c r="A163" s="12"/>
      <c r="B163" s="13"/>
      <c r="C163" s="12"/>
      <c r="D163" s="14"/>
      <c r="E163" s="14"/>
      <c r="F163" s="13"/>
      <c r="G163" s="12"/>
      <c r="H163" s="12"/>
      <c r="I163" s="12"/>
      <c r="J163" s="12"/>
      <c r="K163" s="13"/>
      <c r="L163" s="13"/>
      <c r="M163" s="13"/>
      <c r="N163" s="13"/>
      <c r="O163" s="19" t="str">
        <f>IF(C163="","",VLOOKUP(C163,LDSP!$A$2:$D$248,3,FALSE))</f>
        <v/>
      </c>
      <c r="P163" s="19" t="str">
        <f>IF($T163=U163,VLOOKUP(G163,EDGE!$A$2:$D$1049,2,FALSE),"")</f>
        <v/>
      </c>
      <c r="Q163" s="19" t="str">
        <f>IF($T163=V163,VLOOKUP(H163,EDGE!$A$2:$D$1049,2,FALSE),"")</f>
        <v/>
      </c>
      <c r="R163" s="19" t="str">
        <f>IF($T163=W163,VLOOKUP(I163,EDGE!$A$2:$D$1049,2,FALSE),"")</f>
        <v/>
      </c>
      <c r="S163" s="19" t="str">
        <f>IF($T163=X163,VLOOKUP(J163,EDGE!$A$2:$D$1049,2,FALSE),"")</f>
        <v/>
      </c>
      <c r="T163" s="15" t="str">
        <f>IF(C163="","100",VLOOKUP(C163,LDSP!$A$2:$E$248,5,FALSE))</f>
        <v>100</v>
      </c>
      <c r="U163" s="15" t="str">
        <f>IF(G163="","101",VLOOKUP(G163,EDGE!$A$2:$E$1049,5,FALSE))</f>
        <v>101</v>
      </c>
      <c r="V163" s="15" t="str">
        <f>IF(H163="","101",VLOOKUP(H163,EDGE!$A$2:$E$1049,5,FALSE))</f>
        <v>101</v>
      </c>
      <c r="W163" s="15" t="str">
        <f>IF(I163="","101",VLOOKUP(I163,EDGE!$A$2:$E$1049,5,FALSE))</f>
        <v>101</v>
      </c>
      <c r="X163" s="15" t="str">
        <f>IF(J163="","101",VLOOKUP(J163,EDGE!$A$2:$E$1049,5,FALSE))</f>
        <v>101</v>
      </c>
    </row>
    <row r="164" spans="1:24" s="15" customFormat="1" x14ac:dyDescent="0.25">
      <c r="A164" s="12"/>
      <c r="B164" s="13"/>
      <c r="C164" s="12"/>
      <c r="D164" s="14"/>
      <c r="E164" s="14"/>
      <c r="F164" s="13"/>
      <c r="G164" s="12"/>
      <c r="H164" s="12"/>
      <c r="I164" s="12"/>
      <c r="J164" s="12"/>
      <c r="K164" s="13"/>
      <c r="L164" s="13"/>
      <c r="M164" s="13"/>
      <c r="N164" s="13"/>
      <c r="O164" s="19" t="str">
        <f>IF(C164="","",VLOOKUP(C164,LDSP!$A$2:$D$248,3,FALSE))</f>
        <v/>
      </c>
      <c r="P164" s="19" t="str">
        <f>IF($T164=U164,VLOOKUP(G164,EDGE!$A$2:$D$1049,2,FALSE),"")</f>
        <v/>
      </c>
      <c r="Q164" s="19" t="str">
        <f>IF($T164=V164,VLOOKUP(H164,EDGE!$A$2:$D$1049,2,FALSE),"")</f>
        <v/>
      </c>
      <c r="R164" s="19" t="str">
        <f>IF($T164=W164,VLOOKUP(I164,EDGE!$A$2:$D$1049,2,FALSE),"")</f>
        <v/>
      </c>
      <c r="S164" s="19" t="str">
        <f>IF($T164=X164,VLOOKUP(J164,EDGE!$A$2:$D$1049,2,FALSE),"")</f>
        <v/>
      </c>
      <c r="T164" s="15" t="str">
        <f>IF(C164="","100",VLOOKUP(C164,LDSP!$A$2:$E$248,5,FALSE))</f>
        <v>100</v>
      </c>
      <c r="U164" s="15" t="str">
        <f>IF(G164="","101",VLOOKUP(G164,EDGE!$A$2:$E$1049,5,FALSE))</f>
        <v>101</v>
      </c>
      <c r="V164" s="15" t="str">
        <f>IF(H164="","101",VLOOKUP(H164,EDGE!$A$2:$E$1049,5,FALSE))</f>
        <v>101</v>
      </c>
      <c r="W164" s="15" t="str">
        <f>IF(I164="","101",VLOOKUP(I164,EDGE!$A$2:$E$1049,5,FALSE))</f>
        <v>101</v>
      </c>
      <c r="X164" s="15" t="str">
        <f>IF(J164="","101",VLOOKUP(J164,EDGE!$A$2:$E$1049,5,FALSE))</f>
        <v>101</v>
      </c>
    </row>
    <row r="165" spans="1:24" s="15" customFormat="1" x14ac:dyDescent="0.25">
      <c r="A165" s="12"/>
      <c r="B165" s="13"/>
      <c r="C165" s="12"/>
      <c r="D165" s="14"/>
      <c r="E165" s="14"/>
      <c r="F165" s="13"/>
      <c r="G165" s="12"/>
      <c r="H165" s="12"/>
      <c r="I165" s="12"/>
      <c r="J165" s="12"/>
      <c r="K165" s="13"/>
      <c r="L165" s="13"/>
      <c r="M165" s="13"/>
      <c r="N165" s="13"/>
      <c r="O165" s="19" t="str">
        <f>IF(C165="","",VLOOKUP(C165,LDSP!$A$2:$D$248,3,FALSE))</f>
        <v/>
      </c>
      <c r="P165" s="19" t="str">
        <f>IF($T165=U165,VLOOKUP(G165,EDGE!$A$2:$D$1049,2,FALSE),"")</f>
        <v/>
      </c>
      <c r="Q165" s="19" t="str">
        <f>IF($T165=V165,VLOOKUP(H165,EDGE!$A$2:$D$1049,2,FALSE),"")</f>
        <v/>
      </c>
      <c r="R165" s="19" t="str">
        <f>IF($T165=W165,VLOOKUP(I165,EDGE!$A$2:$D$1049,2,FALSE),"")</f>
        <v/>
      </c>
      <c r="S165" s="19" t="str">
        <f>IF($T165=X165,VLOOKUP(J165,EDGE!$A$2:$D$1049,2,FALSE),"")</f>
        <v/>
      </c>
      <c r="T165" s="15" t="str">
        <f>IF(C165="","100",VLOOKUP(C165,LDSP!$A$2:$E$248,5,FALSE))</f>
        <v>100</v>
      </c>
      <c r="U165" s="15" t="str">
        <f>IF(G165="","101",VLOOKUP(G165,EDGE!$A$2:$E$1049,5,FALSE))</f>
        <v>101</v>
      </c>
      <c r="V165" s="15" t="str">
        <f>IF(H165="","101",VLOOKUP(H165,EDGE!$A$2:$E$1049,5,FALSE))</f>
        <v>101</v>
      </c>
      <c r="W165" s="15" t="str">
        <f>IF(I165="","101",VLOOKUP(I165,EDGE!$A$2:$E$1049,5,FALSE))</f>
        <v>101</v>
      </c>
      <c r="X165" s="15" t="str">
        <f>IF(J165="","101",VLOOKUP(J165,EDGE!$A$2:$E$1049,5,FALSE))</f>
        <v>101</v>
      </c>
    </row>
    <row r="166" spans="1:24" s="15" customFormat="1" x14ac:dyDescent="0.25">
      <c r="A166" s="12"/>
      <c r="B166" s="13"/>
      <c r="C166" s="12"/>
      <c r="D166" s="14"/>
      <c r="E166" s="14"/>
      <c r="F166" s="13"/>
      <c r="G166" s="12"/>
      <c r="H166" s="12"/>
      <c r="I166" s="12"/>
      <c r="J166" s="12"/>
      <c r="K166" s="13"/>
      <c r="L166" s="13"/>
      <c r="M166" s="13"/>
      <c r="N166" s="13"/>
      <c r="O166" s="19" t="str">
        <f>IF(C166="","",VLOOKUP(C166,LDSP!$A$2:$D$248,3,FALSE))</f>
        <v/>
      </c>
      <c r="P166" s="19" t="str">
        <f>IF($T166=U166,VLOOKUP(G166,EDGE!$A$2:$D$1049,2,FALSE),"")</f>
        <v/>
      </c>
      <c r="Q166" s="19" t="str">
        <f>IF($T166=V166,VLOOKUP(H166,EDGE!$A$2:$D$1049,2,FALSE),"")</f>
        <v/>
      </c>
      <c r="R166" s="19" t="str">
        <f>IF($T166=W166,VLOOKUP(I166,EDGE!$A$2:$D$1049,2,FALSE),"")</f>
        <v/>
      </c>
      <c r="S166" s="19" t="str">
        <f>IF($T166=X166,VLOOKUP(J166,EDGE!$A$2:$D$1049,2,FALSE),"")</f>
        <v/>
      </c>
      <c r="T166" s="15" t="str">
        <f>IF(C166="","100",VLOOKUP(C166,LDSP!$A$2:$E$248,5,FALSE))</f>
        <v>100</v>
      </c>
      <c r="U166" s="15" t="str">
        <f>IF(G166="","101",VLOOKUP(G166,EDGE!$A$2:$E$1049,5,FALSE))</f>
        <v>101</v>
      </c>
      <c r="V166" s="15" t="str">
        <f>IF(H166="","101",VLOOKUP(H166,EDGE!$A$2:$E$1049,5,FALSE))</f>
        <v>101</v>
      </c>
      <c r="W166" s="15" t="str">
        <f>IF(I166="","101",VLOOKUP(I166,EDGE!$A$2:$E$1049,5,FALSE))</f>
        <v>101</v>
      </c>
      <c r="X166" s="15" t="str">
        <f>IF(J166="","101",VLOOKUP(J166,EDGE!$A$2:$E$1049,5,FALSE))</f>
        <v>101</v>
      </c>
    </row>
    <row r="167" spans="1:24" s="15" customFormat="1" x14ac:dyDescent="0.25">
      <c r="A167" s="12"/>
      <c r="B167" s="13"/>
      <c r="C167" s="12"/>
      <c r="D167" s="14"/>
      <c r="E167" s="14"/>
      <c r="F167" s="13"/>
      <c r="G167" s="12"/>
      <c r="H167" s="12"/>
      <c r="I167" s="12"/>
      <c r="J167" s="12"/>
      <c r="K167" s="13"/>
      <c r="L167" s="13"/>
      <c r="M167" s="13"/>
      <c r="N167" s="13"/>
      <c r="O167" s="19" t="str">
        <f>IF(C167="","",VLOOKUP(C167,LDSP!$A$2:$D$248,3,FALSE))</f>
        <v/>
      </c>
      <c r="P167" s="19" t="str">
        <f>IF($T167=U167,VLOOKUP(G167,EDGE!$A$2:$D$1049,2,FALSE),"")</f>
        <v/>
      </c>
      <c r="Q167" s="19" t="str">
        <f>IF($T167=V167,VLOOKUP(H167,EDGE!$A$2:$D$1049,2,FALSE),"")</f>
        <v/>
      </c>
      <c r="R167" s="19" t="str">
        <f>IF($T167=W167,VLOOKUP(I167,EDGE!$A$2:$D$1049,2,FALSE),"")</f>
        <v/>
      </c>
      <c r="S167" s="19" t="str">
        <f>IF($T167=X167,VLOOKUP(J167,EDGE!$A$2:$D$1049,2,FALSE),"")</f>
        <v/>
      </c>
      <c r="T167" s="15" t="str">
        <f>IF(C167="","100",VLOOKUP(C167,LDSP!$A$2:$E$248,5,FALSE))</f>
        <v>100</v>
      </c>
      <c r="U167" s="15" t="str">
        <f>IF(G167="","101",VLOOKUP(G167,EDGE!$A$2:$E$1049,5,FALSE))</f>
        <v>101</v>
      </c>
      <c r="V167" s="15" t="str">
        <f>IF(H167="","101",VLOOKUP(H167,EDGE!$A$2:$E$1049,5,FALSE))</f>
        <v>101</v>
      </c>
      <c r="W167" s="15" t="str">
        <f>IF(I167="","101",VLOOKUP(I167,EDGE!$A$2:$E$1049,5,FALSE))</f>
        <v>101</v>
      </c>
      <c r="X167" s="15" t="str">
        <f>IF(J167="","101",VLOOKUP(J167,EDGE!$A$2:$E$1049,5,FALSE))</f>
        <v>101</v>
      </c>
    </row>
    <row r="168" spans="1:24" s="15" customFormat="1" x14ac:dyDescent="0.25">
      <c r="A168" s="12"/>
      <c r="B168" s="13"/>
      <c r="C168" s="12"/>
      <c r="D168" s="14"/>
      <c r="E168" s="14"/>
      <c r="F168" s="13"/>
      <c r="G168" s="12"/>
      <c r="H168" s="12"/>
      <c r="I168" s="12"/>
      <c r="J168" s="12"/>
      <c r="K168" s="13"/>
      <c r="L168" s="13"/>
      <c r="M168" s="13"/>
      <c r="N168" s="13"/>
      <c r="O168" s="19" t="str">
        <f>IF(C168="","",VLOOKUP(C168,LDSP!$A$2:$D$248,3,FALSE))</f>
        <v/>
      </c>
      <c r="P168" s="19" t="str">
        <f>IF($T168=U168,VLOOKUP(G168,EDGE!$A$2:$D$1049,2,FALSE),"")</f>
        <v/>
      </c>
      <c r="Q168" s="19" t="str">
        <f>IF($T168=V168,VLOOKUP(H168,EDGE!$A$2:$D$1049,2,FALSE),"")</f>
        <v/>
      </c>
      <c r="R168" s="19" t="str">
        <f>IF($T168=W168,VLOOKUP(I168,EDGE!$A$2:$D$1049,2,FALSE),"")</f>
        <v/>
      </c>
      <c r="S168" s="19" t="str">
        <f>IF($T168=X168,VLOOKUP(J168,EDGE!$A$2:$D$1049,2,FALSE),"")</f>
        <v/>
      </c>
      <c r="T168" s="15" t="str">
        <f>IF(C168="","100",VLOOKUP(C168,LDSP!$A$2:$E$248,5,FALSE))</f>
        <v>100</v>
      </c>
      <c r="U168" s="15" t="str">
        <f>IF(G168="","101",VLOOKUP(G168,EDGE!$A$2:$E$1049,5,FALSE))</f>
        <v>101</v>
      </c>
      <c r="V168" s="15" t="str">
        <f>IF(H168="","101",VLOOKUP(H168,EDGE!$A$2:$E$1049,5,FALSE))</f>
        <v>101</v>
      </c>
      <c r="W168" s="15" t="str">
        <f>IF(I168="","101",VLOOKUP(I168,EDGE!$A$2:$E$1049,5,FALSE))</f>
        <v>101</v>
      </c>
      <c r="X168" s="15" t="str">
        <f>IF(J168="","101",VLOOKUP(J168,EDGE!$A$2:$E$1049,5,FALSE))</f>
        <v>101</v>
      </c>
    </row>
    <row r="169" spans="1:24" s="15" customFormat="1" x14ac:dyDescent="0.25">
      <c r="A169" s="12"/>
      <c r="B169" s="13"/>
      <c r="C169" s="12"/>
      <c r="D169" s="14"/>
      <c r="E169" s="14"/>
      <c r="F169" s="13"/>
      <c r="G169" s="12"/>
      <c r="H169" s="12"/>
      <c r="I169" s="12"/>
      <c r="J169" s="12"/>
      <c r="K169" s="13"/>
      <c r="L169" s="13"/>
      <c r="M169" s="13"/>
      <c r="N169" s="13"/>
      <c r="O169" s="19" t="str">
        <f>IF(C169="","",VLOOKUP(C169,LDSP!$A$2:$D$248,3,FALSE))</f>
        <v/>
      </c>
      <c r="P169" s="19" t="str">
        <f>IF($T169=U169,VLOOKUP(G169,EDGE!$A$2:$D$1049,2,FALSE),"")</f>
        <v/>
      </c>
      <c r="Q169" s="19" t="str">
        <f>IF($T169=V169,VLOOKUP(H169,EDGE!$A$2:$D$1049,2,FALSE),"")</f>
        <v/>
      </c>
      <c r="R169" s="19" t="str">
        <f>IF($T169=W169,VLOOKUP(I169,EDGE!$A$2:$D$1049,2,FALSE),"")</f>
        <v/>
      </c>
      <c r="S169" s="19" t="str">
        <f>IF($T169=X169,VLOOKUP(J169,EDGE!$A$2:$D$1049,2,FALSE),"")</f>
        <v/>
      </c>
      <c r="T169" s="15" t="str">
        <f>IF(C169="","100",VLOOKUP(C169,LDSP!$A$2:$E$248,5,FALSE))</f>
        <v>100</v>
      </c>
      <c r="U169" s="15" t="str">
        <f>IF(G169="","101",VLOOKUP(G169,EDGE!$A$2:$E$1049,5,FALSE))</f>
        <v>101</v>
      </c>
      <c r="V169" s="15" t="str">
        <f>IF(H169="","101",VLOOKUP(H169,EDGE!$A$2:$E$1049,5,FALSE))</f>
        <v>101</v>
      </c>
      <c r="W169" s="15" t="str">
        <f>IF(I169="","101",VLOOKUP(I169,EDGE!$A$2:$E$1049,5,FALSE))</f>
        <v>101</v>
      </c>
      <c r="X169" s="15" t="str">
        <f>IF(J169="","101",VLOOKUP(J169,EDGE!$A$2:$E$1049,5,FALSE))</f>
        <v>101</v>
      </c>
    </row>
    <row r="170" spans="1:24" s="15" customFormat="1" x14ac:dyDescent="0.25">
      <c r="A170" s="12"/>
      <c r="B170" s="13"/>
      <c r="C170" s="12"/>
      <c r="D170" s="14"/>
      <c r="E170" s="14"/>
      <c r="F170" s="13"/>
      <c r="G170" s="12"/>
      <c r="H170" s="12"/>
      <c r="I170" s="12"/>
      <c r="J170" s="12"/>
      <c r="K170" s="13"/>
      <c r="L170" s="13"/>
      <c r="M170" s="13"/>
      <c r="N170" s="13"/>
      <c r="O170" s="19" t="str">
        <f>IF(C170="","",VLOOKUP(C170,LDSP!$A$2:$D$248,3,FALSE))</f>
        <v/>
      </c>
      <c r="P170" s="19" t="str">
        <f>IF($T170=U170,VLOOKUP(G170,EDGE!$A$2:$D$1049,2,FALSE),"")</f>
        <v/>
      </c>
      <c r="Q170" s="19" t="str">
        <f>IF($T170=V170,VLOOKUP(H170,EDGE!$A$2:$D$1049,2,FALSE),"")</f>
        <v/>
      </c>
      <c r="R170" s="19" t="str">
        <f>IF($T170=W170,VLOOKUP(I170,EDGE!$A$2:$D$1049,2,FALSE),"")</f>
        <v/>
      </c>
      <c r="S170" s="19" t="str">
        <f>IF($T170=X170,VLOOKUP(J170,EDGE!$A$2:$D$1049,2,FALSE),"")</f>
        <v/>
      </c>
      <c r="T170" s="15" t="str">
        <f>IF(C170="","100",VLOOKUP(C170,LDSP!$A$2:$E$248,5,FALSE))</f>
        <v>100</v>
      </c>
      <c r="U170" s="15" t="str">
        <f>IF(G170="","101",VLOOKUP(G170,EDGE!$A$2:$E$1049,5,FALSE))</f>
        <v>101</v>
      </c>
      <c r="V170" s="15" t="str">
        <f>IF(H170="","101",VLOOKUP(H170,EDGE!$A$2:$E$1049,5,FALSE))</f>
        <v>101</v>
      </c>
      <c r="W170" s="15" t="str">
        <f>IF(I170="","101",VLOOKUP(I170,EDGE!$A$2:$E$1049,5,FALSE))</f>
        <v>101</v>
      </c>
      <c r="X170" s="15" t="str">
        <f>IF(J170="","101",VLOOKUP(J170,EDGE!$A$2:$E$1049,5,FALSE))</f>
        <v>101</v>
      </c>
    </row>
    <row r="171" spans="1:24" s="15" customFormat="1" x14ac:dyDescent="0.25">
      <c r="A171" s="12"/>
      <c r="B171" s="13"/>
      <c r="C171" s="12"/>
      <c r="D171" s="14"/>
      <c r="E171" s="14"/>
      <c r="F171" s="13"/>
      <c r="G171" s="12"/>
      <c r="H171" s="12"/>
      <c r="I171" s="12"/>
      <c r="J171" s="12"/>
      <c r="K171" s="13"/>
      <c r="L171" s="13"/>
      <c r="M171" s="13"/>
      <c r="N171" s="13"/>
      <c r="O171" s="19" t="str">
        <f>IF(C171="","",VLOOKUP(C171,LDSP!$A$2:$D$248,3,FALSE))</f>
        <v/>
      </c>
      <c r="P171" s="19" t="str">
        <f>IF($T171=U171,VLOOKUP(G171,EDGE!$A$2:$D$1049,2,FALSE),"")</f>
        <v/>
      </c>
      <c r="Q171" s="19" t="str">
        <f>IF($T171=V171,VLOOKUP(H171,EDGE!$A$2:$D$1049,2,FALSE),"")</f>
        <v/>
      </c>
      <c r="R171" s="19" t="str">
        <f>IF($T171=W171,VLOOKUP(I171,EDGE!$A$2:$D$1049,2,FALSE),"")</f>
        <v/>
      </c>
      <c r="S171" s="19" t="str">
        <f>IF($T171=X171,VLOOKUP(J171,EDGE!$A$2:$D$1049,2,FALSE),"")</f>
        <v/>
      </c>
      <c r="T171" s="15" t="str">
        <f>IF(C171="","100",VLOOKUP(C171,LDSP!$A$2:$E$248,5,FALSE))</f>
        <v>100</v>
      </c>
      <c r="U171" s="15" t="str">
        <f>IF(G171="","101",VLOOKUP(G171,EDGE!$A$2:$E$1049,5,FALSE))</f>
        <v>101</v>
      </c>
      <c r="V171" s="15" t="str">
        <f>IF(H171="","101",VLOOKUP(H171,EDGE!$A$2:$E$1049,5,FALSE))</f>
        <v>101</v>
      </c>
      <c r="W171" s="15" t="str">
        <f>IF(I171="","101",VLOOKUP(I171,EDGE!$A$2:$E$1049,5,FALSE))</f>
        <v>101</v>
      </c>
      <c r="X171" s="15" t="str">
        <f>IF(J171="","101",VLOOKUP(J171,EDGE!$A$2:$E$1049,5,FALSE))</f>
        <v>101</v>
      </c>
    </row>
    <row r="172" spans="1:24" s="15" customFormat="1" x14ac:dyDescent="0.25">
      <c r="A172" s="12"/>
      <c r="B172" s="13"/>
      <c r="C172" s="12"/>
      <c r="D172" s="14"/>
      <c r="E172" s="14"/>
      <c r="F172" s="13"/>
      <c r="G172" s="12"/>
      <c r="H172" s="12"/>
      <c r="I172" s="12"/>
      <c r="J172" s="12"/>
      <c r="K172" s="13"/>
      <c r="L172" s="13"/>
      <c r="M172" s="13"/>
      <c r="N172" s="13"/>
      <c r="O172" s="19" t="str">
        <f>IF(C172="","",VLOOKUP(C172,LDSP!$A$2:$D$248,3,FALSE))</f>
        <v/>
      </c>
      <c r="P172" s="19" t="str">
        <f>IF($T172=U172,VLOOKUP(G172,EDGE!$A$2:$D$1049,2,FALSE),"")</f>
        <v/>
      </c>
      <c r="Q172" s="19" t="str">
        <f>IF($T172=V172,VLOOKUP(H172,EDGE!$A$2:$D$1049,2,FALSE),"")</f>
        <v/>
      </c>
      <c r="R172" s="19" t="str">
        <f>IF($T172=W172,VLOOKUP(I172,EDGE!$A$2:$D$1049,2,FALSE),"")</f>
        <v/>
      </c>
      <c r="S172" s="19" t="str">
        <f>IF($T172=X172,VLOOKUP(J172,EDGE!$A$2:$D$1049,2,FALSE),"")</f>
        <v/>
      </c>
      <c r="T172" s="15" t="str">
        <f>IF(C172="","100",VLOOKUP(C172,LDSP!$A$2:$E$248,5,FALSE))</f>
        <v>100</v>
      </c>
      <c r="U172" s="15" t="str">
        <f>IF(G172="","101",VLOOKUP(G172,EDGE!$A$2:$E$1049,5,FALSE))</f>
        <v>101</v>
      </c>
      <c r="V172" s="15" t="str">
        <f>IF(H172="","101",VLOOKUP(H172,EDGE!$A$2:$E$1049,5,FALSE))</f>
        <v>101</v>
      </c>
      <c r="W172" s="15" t="str">
        <f>IF(I172="","101",VLOOKUP(I172,EDGE!$A$2:$E$1049,5,FALSE))</f>
        <v>101</v>
      </c>
      <c r="X172" s="15" t="str">
        <f>IF(J172="","101",VLOOKUP(J172,EDGE!$A$2:$E$1049,5,FALSE))</f>
        <v>101</v>
      </c>
    </row>
    <row r="173" spans="1:24" s="15" customFormat="1" x14ac:dyDescent="0.25">
      <c r="A173" s="12"/>
      <c r="B173" s="13"/>
      <c r="C173" s="12"/>
      <c r="D173" s="14"/>
      <c r="E173" s="14"/>
      <c r="F173" s="13"/>
      <c r="G173" s="12"/>
      <c r="H173" s="12"/>
      <c r="I173" s="12"/>
      <c r="J173" s="12"/>
      <c r="K173" s="13"/>
      <c r="L173" s="13"/>
      <c r="M173" s="13"/>
      <c r="N173" s="13"/>
      <c r="O173" s="19" t="str">
        <f>IF(C173="","",VLOOKUP(C173,LDSP!$A$2:$D$248,3,FALSE))</f>
        <v/>
      </c>
      <c r="P173" s="19" t="str">
        <f>IF($T173=U173,VLOOKUP(G173,EDGE!$A$2:$D$1049,2,FALSE),"")</f>
        <v/>
      </c>
      <c r="Q173" s="19" t="str">
        <f>IF($T173=V173,VLOOKUP(H173,EDGE!$A$2:$D$1049,2,FALSE),"")</f>
        <v/>
      </c>
      <c r="R173" s="19" t="str">
        <f>IF($T173=W173,VLOOKUP(I173,EDGE!$A$2:$D$1049,2,FALSE),"")</f>
        <v/>
      </c>
      <c r="S173" s="19" t="str">
        <f>IF($T173=X173,VLOOKUP(J173,EDGE!$A$2:$D$1049,2,FALSE),"")</f>
        <v/>
      </c>
      <c r="T173" s="15" t="str">
        <f>IF(C173="","100",VLOOKUP(C173,LDSP!$A$2:$E$248,5,FALSE))</f>
        <v>100</v>
      </c>
      <c r="U173" s="15" t="str">
        <f>IF(G173="","101",VLOOKUP(G173,EDGE!$A$2:$E$1049,5,FALSE))</f>
        <v>101</v>
      </c>
      <c r="V173" s="15" t="str">
        <f>IF(H173="","101",VLOOKUP(H173,EDGE!$A$2:$E$1049,5,FALSE))</f>
        <v>101</v>
      </c>
      <c r="W173" s="15" t="str">
        <f>IF(I173="","101",VLOOKUP(I173,EDGE!$A$2:$E$1049,5,FALSE))</f>
        <v>101</v>
      </c>
      <c r="X173" s="15" t="str">
        <f>IF(J173="","101",VLOOKUP(J173,EDGE!$A$2:$E$1049,5,FALSE))</f>
        <v>101</v>
      </c>
    </row>
    <row r="174" spans="1:24" s="15" customFormat="1" x14ac:dyDescent="0.25">
      <c r="A174" s="12"/>
      <c r="B174" s="13"/>
      <c r="C174" s="12"/>
      <c r="D174" s="14"/>
      <c r="E174" s="14"/>
      <c r="F174" s="13"/>
      <c r="G174" s="12"/>
      <c r="H174" s="12"/>
      <c r="I174" s="12"/>
      <c r="J174" s="12"/>
      <c r="K174" s="13"/>
      <c r="L174" s="13"/>
      <c r="M174" s="13"/>
      <c r="N174" s="13"/>
      <c r="O174" s="19" t="str">
        <f>IF(C174="","",VLOOKUP(C174,LDSP!$A$2:$D$248,3,FALSE))</f>
        <v/>
      </c>
      <c r="P174" s="19" t="str">
        <f>IF($T174=U174,VLOOKUP(G174,EDGE!$A$2:$D$1049,2,FALSE),"")</f>
        <v/>
      </c>
      <c r="Q174" s="19" t="str">
        <f>IF($T174=V174,VLOOKUP(H174,EDGE!$A$2:$D$1049,2,FALSE),"")</f>
        <v/>
      </c>
      <c r="R174" s="19" t="str">
        <f>IF($T174=W174,VLOOKUP(I174,EDGE!$A$2:$D$1049,2,FALSE),"")</f>
        <v/>
      </c>
      <c r="S174" s="19" t="str">
        <f>IF($T174=X174,VLOOKUP(J174,EDGE!$A$2:$D$1049,2,FALSE),"")</f>
        <v/>
      </c>
      <c r="T174" s="15" t="str">
        <f>IF(C174="","100",VLOOKUP(C174,LDSP!$A$2:$E$248,5,FALSE))</f>
        <v>100</v>
      </c>
      <c r="U174" s="15" t="str">
        <f>IF(G174="","101",VLOOKUP(G174,EDGE!$A$2:$E$1049,5,FALSE))</f>
        <v>101</v>
      </c>
      <c r="V174" s="15" t="str">
        <f>IF(H174="","101",VLOOKUP(H174,EDGE!$A$2:$E$1049,5,FALSE))</f>
        <v>101</v>
      </c>
      <c r="W174" s="15" t="str">
        <f>IF(I174="","101",VLOOKUP(I174,EDGE!$A$2:$E$1049,5,FALSE))</f>
        <v>101</v>
      </c>
      <c r="X174" s="15" t="str">
        <f>IF(J174="","101",VLOOKUP(J174,EDGE!$A$2:$E$1049,5,FALSE))</f>
        <v>101</v>
      </c>
    </row>
    <row r="175" spans="1:24" s="15" customFormat="1" x14ac:dyDescent="0.25">
      <c r="A175" s="12"/>
      <c r="B175" s="13"/>
      <c r="C175" s="12"/>
      <c r="D175" s="14"/>
      <c r="E175" s="14"/>
      <c r="F175" s="13"/>
      <c r="G175" s="12"/>
      <c r="H175" s="12"/>
      <c r="I175" s="12"/>
      <c r="J175" s="12"/>
      <c r="K175" s="13"/>
      <c r="L175" s="13"/>
      <c r="M175" s="13"/>
      <c r="N175" s="13"/>
      <c r="O175" s="19" t="str">
        <f>IF(C175="","",VLOOKUP(C175,LDSP!$A$2:$D$248,3,FALSE))</f>
        <v/>
      </c>
      <c r="P175" s="19" t="str">
        <f>IF($T175=U175,VLOOKUP(G175,EDGE!$A$2:$D$1049,2,FALSE),"")</f>
        <v/>
      </c>
      <c r="Q175" s="19" t="str">
        <f>IF($T175=V175,VLOOKUP(H175,EDGE!$A$2:$D$1049,2,FALSE),"")</f>
        <v/>
      </c>
      <c r="R175" s="19" t="str">
        <f>IF($T175=W175,VLOOKUP(I175,EDGE!$A$2:$D$1049,2,FALSE),"")</f>
        <v/>
      </c>
      <c r="S175" s="19" t="str">
        <f>IF($T175=X175,VLOOKUP(J175,EDGE!$A$2:$D$1049,2,FALSE),"")</f>
        <v/>
      </c>
      <c r="T175" s="15" t="str">
        <f>IF(C175="","100",VLOOKUP(C175,LDSP!$A$2:$E$248,5,FALSE))</f>
        <v>100</v>
      </c>
      <c r="U175" s="15" t="str">
        <f>IF(G175="","101",VLOOKUP(G175,EDGE!$A$2:$E$1049,5,FALSE))</f>
        <v>101</v>
      </c>
      <c r="V175" s="15" t="str">
        <f>IF(H175="","101",VLOOKUP(H175,EDGE!$A$2:$E$1049,5,FALSE))</f>
        <v>101</v>
      </c>
      <c r="W175" s="15" t="str">
        <f>IF(I175="","101",VLOOKUP(I175,EDGE!$A$2:$E$1049,5,FALSE))</f>
        <v>101</v>
      </c>
      <c r="X175" s="15" t="str">
        <f>IF(J175="","101",VLOOKUP(J175,EDGE!$A$2:$E$1049,5,FALSE))</f>
        <v>101</v>
      </c>
    </row>
    <row r="176" spans="1:24" s="15" customFormat="1" x14ac:dyDescent="0.25">
      <c r="A176" s="12"/>
      <c r="B176" s="13"/>
      <c r="C176" s="12"/>
      <c r="D176" s="14"/>
      <c r="E176" s="14"/>
      <c r="F176" s="13"/>
      <c r="G176" s="12"/>
      <c r="H176" s="12"/>
      <c r="I176" s="12"/>
      <c r="J176" s="12"/>
      <c r="K176" s="13"/>
      <c r="L176" s="13"/>
      <c r="M176" s="13"/>
      <c r="N176" s="13"/>
      <c r="O176" s="19" t="str">
        <f>IF(C176="","",VLOOKUP(C176,LDSP!$A$2:$D$248,3,FALSE))</f>
        <v/>
      </c>
      <c r="P176" s="19" t="str">
        <f>IF($T176=U176,VLOOKUP(G176,EDGE!$A$2:$D$1049,2,FALSE),"")</f>
        <v/>
      </c>
      <c r="Q176" s="19" t="str">
        <f>IF($T176=V176,VLOOKUP(H176,EDGE!$A$2:$D$1049,2,FALSE),"")</f>
        <v/>
      </c>
      <c r="R176" s="19" t="str">
        <f>IF($T176=W176,VLOOKUP(I176,EDGE!$A$2:$D$1049,2,FALSE),"")</f>
        <v/>
      </c>
      <c r="S176" s="19" t="str">
        <f>IF($T176=X176,VLOOKUP(J176,EDGE!$A$2:$D$1049,2,FALSE),"")</f>
        <v/>
      </c>
      <c r="T176" s="15" t="str">
        <f>IF(C176="","100",VLOOKUP(C176,LDSP!$A$2:$E$248,5,FALSE))</f>
        <v>100</v>
      </c>
      <c r="U176" s="15" t="str">
        <f>IF(G176="","101",VLOOKUP(G176,EDGE!$A$2:$E$1049,5,FALSE))</f>
        <v>101</v>
      </c>
      <c r="V176" s="15" t="str">
        <f>IF(H176="","101",VLOOKUP(H176,EDGE!$A$2:$E$1049,5,FALSE))</f>
        <v>101</v>
      </c>
      <c r="W176" s="15" t="str">
        <f>IF(I176="","101",VLOOKUP(I176,EDGE!$A$2:$E$1049,5,FALSE))</f>
        <v>101</v>
      </c>
      <c r="X176" s="15" t="str">
        <f>IF(J176="","101",VLOOKUP(J176,EDGE!$A$2:$E$1049,5,FALSE))</f>
        <v>101</v>
      </c>
    </row>
    <row r="177" spans="1:24" s="15" customFormat="1" x14ac:dyDescent="0.25">
      <c r="A177" s="12"/>
      <c r="B177" s="13"/>
      <c r="C177" s="12"/>
      <c r="D177" s="14"/>
      <c r="E177" s="14"/>
      <c r="F177" s="13"/>
      <c r="G177" s="12"/>
      <c r="H177" s="12"/>
      <c r="I177" s="12"/>
      <c r="J177" s="12"/>
      <c r="K177" s="13"/>
      <c r="L177" s="13"/>
      <c r="M177" s="13"/>
      <c r="N177" s="13"/>
      <c r="O177" s="19" t="str">
        <f>IF(C177="","",VLOOKUP(C177,LDSP!$A$2:$D$248,3,FALSE))</f>
        <v/>
      </c>
      <c r="P177" s="19" t="str">
        <f>IF($T177=U177,VLOOKUP(G177,EDGE!$A$2:$D$1049,2,FALSE),"")</f>
        <v/>
      </c>
      <c r="Q177" s="19" t="str">
        <f>IF($T177=V177,VLOOKUP(H177,EDGE!$A$2:$D$1049,2,FALSE),"")</f>
        <v/>
      </c>
      <c r="R177" s="19" t="str">
        <f>IF($T177=W177,VLOOKUP(I177,EDGE!$A$2:$D$1049,2,FALSE),"")</f>
        <v/>
      </c>
      <c r="S177" s="19" t="str">
        <f>IF($T177=X177,VLOOKUP(J177,EDGE!$A$2:$D$1049,2,FALSE),"")</f>
        <v/>
      </c>
      <c r="T177" s="15" t="str">
        <f>IF(C177="","100",VLOOKUP(C177,LDSP!$A$2:$E$248,5,FALSE))</f>
        <v>100</v>
      </c>
      <c r="U177" s="15" t="str">
        <f>IF(G177="","101",VLOOKUP(G177,EDGE!$A$2:$E$1049,5,FALSE))</f>
        <v>101</v>
      </c>
      <c r="V177" s="15" t="str">
        <f>IF(H177="","101",VLOOKUP(H177,EDGE!$A$2:$E$1049,5,FALSE))</f>
        <v>101</v>
      </c>
      <c r="W177" s="15" t="str">
        <f>IF(I177="","101",VLOOKUP(I177,EDGE!$A$2:$E$1049,5,FALSE))</f>
        <v>101</v>
      </c>
      <c r="X177" s="15" t="str">
        <f>IF(J177="","101",VLOOKUP(J177,EDGE!$A$2:$E$1049,5,FALSE))</f>
        <v>101</v>
      </c>
    </row>
    <row r="178" spans="1:24" s="15" customFormat="1" x14ac:dyDescent="0.25">
      <c r="A178" s="12"/>
      <c r="B178" s="13"/>
      <c r="C178" s="12"/>
      <c r="D178" s="14"/>
      <c r="E178" s="14"/>
      <c r="F178" s="13"/>
      <c r="G178" s="12"/>
      <c r="H178" s="12"/>
      <c r="I178" s="12"/>
      <c r="J178" s="12"/>
      <c r="K178" s="13"/>
      <c r="L178" s="13"/>
      <c r="M178" s="13"/>
      <c r="N178" s="13"/>
      <c r="O178" s="19" t="str">
        <f>IF(C178="","",VLOOKUP(C178,LDSP!$A$2:$D$248,3,FALSE))</f>
        <v/>
      </c>
      <c r="P178" s="19" t="str">
        <f>IF($T178=U178,VLOOKUP(G178,EDGE!$A$2:$D$1049,2,FALSE),"")</f>
        <v/>
      </c>
      <c r="Q178" s="19" t="str">
        <f>IF($T178=V178,VLOOKUP(H178,EDGE!$A$2:$D$1049,2,FALSE),"")</f>
        <v/>
      </c>
      <c r="R178" s="19" t="str">
        <f>IF($T178=W178,VLOOKUP(I178,EDGE!$A$2:$D$1049,2,FALSE),"")</f>
        <v/>
      </c>
      <c r="S178" s="19" t="str">
        <f>IF($T178=X178,VLOOKUP(J178,EDGE!$A$2:$D$1049,2,FALSE),"")</f>
        <v/>
      </c>
      <c r="T178" s="15" t="str">
        <f>IF(C178="","100",VLOOKUP(C178,LDSP!$A$2:$E$248,5,FALSE))</f>
        <v>100</v>
      </c>
      <c r="U178" s="15" t="str">
        <f>IF(G178="","101",VLOOKUP(G178,EDGE!$A$2:$E$1049,5,FALSE))</f>
        <v>101</v>
      </c>
      <c r="V178" s="15" t="str">
        <f>IF(H178="","101",VLOOKUP(H178,EDGE!$A$2:$E$1049,5,FALSE))</f>
        <v>101</v>
      </c>
      <c r="W178" s="15" t="str">
        <f>IF(I178="","101",VLOOKUP(I178,EDGE!$A$2:$E$1049,5,FALSE))</f>
        <v>101</v>
      </c>
      <c r="X178" s="15" t="str">
        <f>IF(J178="","101",VLOOKUP(J178,EDGE!$A$2:$E$1049,5,FALSE))</f>
        <v>101</v>
      </c>
    </row>
    <row r="179" spans="1:24" s="15" customFormat="1" x14ac:dyDescent="0.25">
      <c r="A179" s="12"/>
      <c r="B179" s="13"/>
      <c r="C179" s="12"/>
      <c r="D179" s="14"/>
      <c r="E179" s="14"/>
      <c r="F179" s="13"/>
      <c r="G179" s="12"/>
      <c r="H179" s="12"/>
      <c r="I179" s="12"/>
      <c r="J179" s="12"/>
      <c r="K179" s="13"/>
      <c r="L179" s="13"/>
      <c r="M179" s="13"/>
      <c r="N179" s="13"/>
      <c r="O179" s="19" t="str">
        <f>IF(C179="","",VLOOKUP(C179,LDSP!$A$2:$D$248,3,FALSE))</f>
        <v/>
      </c>
      <c r="P179" s="19" t="str">
        <f>IF($T179=U179,VLOOKUP(G179,EDGE!$A$2:$D$1049,2,FALSE),"")</f>
        <v/>
      </c>
      <c r="Q179" s="19" t="str">
        <f>IF($T179=V179,VLOOKUP(H179,EDGE!$A$2:$D$1049,2,FALSE),"")</f>
        <v/>
      </c>
      <c r="R179" s="19" t="str">
        <f>IF($T179=W179,VLOOKUP(I179,EDGE!$A$2:$D$1049,2,FALSE),"")</f>
        <v/>
      </c>
      <c r="S179" s="19" t="str">
        <f>IF($T179=X179,VLOOKUP(J179,EDGE!$A$2:$D$1049,2,FALSE),"")</f>
        <v/>
      </c>
      <c r="T179" s="15" t="str">
        <f>IF(C179="","100",VLOOKUP(C179,LDSP!$A$2:$E$248,5,FALSE))</f>
        <v>100</v>
      </c>
      <c r="U179" s="15" t="str">
        <f>IF(G179="","101",VLOOKUP(G179,EDGE!$A$2:$E$1049,5,FALSE))</f>
        <v>101</v>
      </c>
      <c r="V179" s="15" t="str">
        <f>IF(H179="","101",VLOOKUP(H179,EDGE!$A$2:$E$1049,5,FALSE))</f>
        <v>101</v>
      </c>
      <c r="W179" s="15" t="str">
        <f>IF(I179="","101",VLOOKUP(I179,EDGE!$A$2:$E$1049,5,FALSE))</f>
        <v>101</v>
      </c>
      <c r="X179" s="15" t="str">
        <f>IF(J179="","101",VLOOKUP(J179,EDGE!$A$2:$E$1049,5,FALSE))</f>
        <v>101</v>
      </c>
    </row>
    <row r="180" spans="1:24" s="15" customFormat="1" x14ac:dyDescent="0.25">
      <c r="A180" s="12"/>
      <c r="B180" s="13"/>
      <c r="C180" s="12"/>
      <c r="D180" s="14"/>
      <c r="E180" s="14"/>
      <c r="F180" s="13"/>
      <c r="G180" s="12"/>
      <c r="H180" s="12"/>
      <c r="I180" s="12"/>
      <c r="J180" s="12"/>
      <c r="K180" s="13"/>
      <c r="L180" s="13"/>
      <c r="M180" s="13"/>
      <c r="N180" s="13"/>
      <c r="O180" s="19" t="str">
        <f>IF(C180="","",VLOOKUP(C180,LDSP!$A$2:$D$248,3,FALSE))</f>
        <v/>
      </c>
      <c r="P180" s="19" t="str">
        <f>IF($T180=U180,VLOOKUP(G180,EDGE!$A$2:$D$1049,2,FALSE),"")</f>
        <v/>
      </c>
      <c r="Q180" s="19" t="str">
        <f>IF($T180=V180,VLOOKUP(H180,EDGE!$A$2:$D$1049,2,FALSE),"")</f>
        <v/>
      </c>
      <c r="R180" s="19" t="str">
        <f>IF($T180=W180,VLOOKUP(I180,EDGE!$A$2:$D$1049,2,FALSE),"")</f>
        <v/>
      </c>
      <c r="S180" s="19" t="str">
        <f>IF($T180=X180,VLOOKUP(J180,EDGE!$A$2:$D$1049,2,FALSE),"")</f>
        <v/>
      </c>
      <c r="T180" s="15" t="str">
        <f>IF(C180="","100",VLOOKUP(C180,LDSP!$A$2:$E$248,5,FALSE))</f>
        <v>100</v>
      </c>
      <c r="U180" s="15" t="str">
        <f>IF(G180="","101",VLOOKUP(G180,EDGE!$A$2:$E$1049,5,FALSE))</f>
        <v>101</v>
      </c>
      <c r="V180" s="15" t="str">
        <f>IF(H180="","101",VLOOKUP(H180,EDGE!$A$2:$E$1049,5,FALSE))</f>
        <v>101</v>
      </c>
      <c r="W180" s="15" t="str">
        <f>IF(I180="","101",VLOOKUP(I180,EDGE!$A$2:$E$1049,5,FALSE))</f>
        <v>101</v>
      </c>
      <c r="X180" s="15" t="str">
        <f>IF(J180="","101",VLOOKUP(J180,EDGE!$A$2:$E$1049,5,FALSE))</f>
        <v>101</v>
      </c>
    </row>
    <row r="181" spans="1:24" s="15" customFormat="1" x14ac:dyDescent="0.25">
      <c r="A181" s="12"/>
      <c r="B181" s="13"/>
      <c r="C181" s="12"/>
      <c r="D181" s="14"/>
      <c r="E181" s="14"/>
      <c r="F181" s="13"/>
      <c r="G181" s="12"/>
      <c r="H181" s="12"/>
      <c r="I181" s="12"/>
      <c r="J181" s="12"/>
      <c r="K181" s="13"/>
      <c r="L181" s="13"/>
      <c r="M181" s="13"/>
      <c r="N181" s="13"/>
      <c r="O181" s="19" t="str">
        <f>IF(C181="","",VLOOKUP(C181,LDSP!$A$2:$D$248,3,FALSE))</f>
        <v/>
      </c>
      <c r="P181" s="19" t="str">
        <f>IF($T181=U181,VLOOKUP(G181,EDGE!$A$2:$D$1049,2,FALSE),"")</f>
        <v/>
      </c>
      <c r="Q181" s="19" t="str">
        <f>IF($T181=V181,VLOOKUP(H181,EDGE!$A$2:$D$1049,2,FALSE),"")</f>
        <v/>
      </c>
      <c r="R181" s="19" t="str">
        <f>IF($T181=W181,VLOOKUP(I181,EDGE!$A$2:$D$1049,2,FALSE),"")</f>
        <v/>
      </c>
      <c r="S181" s="19" t="str">
        <f>IF($T181=X181,VLOOKUP(J181,EDGE!$A$2:$D$1049,2,FALSE),"")</f>
        <v/>
      </c>
      <c r="T181" s="15" t="str">
        <f>IF(C181="","100",VLOOKUP(C181,LDSP!$A$2:$E$248,5,FALSE))</f>
        <v>100</v>
      </c>
      <c r="U181" s="15" t="str">
        <f>IF(G181="","101",VLOOKUP(G181,EDGE!$A$2:$E$1049,5,FALSE))</f>
        <v>101</v>
      </c>
      <c r="V181" s="15" t="str">
        <f>IF(H181="","101",VLOOKUP(H181,EDGE!$A$2:$E$1049,5,FALSE))</f>
        <v>101</v>
      </c>
      <c r="W181" s="15" t="str">
        <f>IF(I181="","101",VLOOKUP(I181,EDGE!$A$2:$E$1049,5,FALSE))</f>
        <v>101</v>
      </c>
      <c r="X181" s="15" t="str">
        <f>IF(J181="","101",VLOOKUP(J181,EDGE!$A$2:$E$1049,5,FALSE))</f>
        <v>101</v>
      </c>
    </row>
    <row r="182" spans="1:24" s="15" customFormat="1" x14ac:dyDescent="0.25">
      <c r="A182" s="12"/>
      <c r="B182" s="13"/>
      <c r="C182" s="12"/>
      <c r="D182" s="14"/>
      <c r="E182" s="14"/>
      <c r="F182" s="13"/>
      <c r="G182" s="12"/>
      <c r="H182" s="12"/>
      <c r="I182" s="12"/>
      <c r="J182" s="12"/>
      <c r="K182" s="13"/>
      <c r="L182" s="13"/>
      <c r="M182" s="13"/>
      <c r="N182" s="13"/>
      <c r="O182" s="19" t="str">
        <f>IF(C182="","",VLOOKUP(C182,LDSP!$A$2:$D$248,3,FALSE))</f>
        <v/>
      </c>
      <c r="P182" s="19" t="str">
        <f>IF($T182=U182,VLOOKUP(G182,EDGE!$A$2:$D$1049,2,FALSE),"")</f>
        <v/>
      </c>
      <c r="Q182" s="19" t="str">
        <f>IF($T182=V182,VLOOKUP(H182,EDGE!$A$2:$D$1049,2,FALSE),"")</f>
        <v/>
      </c>
      <c r="R182" s="19" t="str">
        <f>IF($T182=W182,VLOOKUP(I182,EDGE!$A$2:$D$1049,2,FALSE),"")</f>
        <v/>
      </c>
      <c r="S182" s="19" t="str">
        <f>IF($T182=X182,VLOOKUP(J182,EDGE!$A$2:$D$1049,2,FALSE),"")</f>
        <v/>
      </c>
      <c r="T182" s="15" t="str">
        <f>IF(C182="","100",VLOOKUP(C182,LDSP!$A$2:$E$248,5,FALSE))</f>
        <v>100</v>
      </c>
      <c r="U182" s="15" t="str">
        <f>IF(G182="","101",VLOOKUP(G182,EDGE!$A$2:$E$1049,5,FALSE))</f>
        <v>101</v>
      </c>
      <c r="V182" s="15" t="str">
        <f>IF(H182="","101",VLOOKUP(H182,EDGE!$A$2:$E$1049,5,FALSE))</f>
        <v>101</v>
      </c>
      <c r="W182" s="15" t="str">
        <f>IF(I182="","101",VLOOKUP(I182,EDGE!$A$2:$E$1049,5,FALSE))</f>
        <v>101</v>
      </c>
      <c r="X182" s="15" t="str">
        <f>IF(J182="","101",VLOOKUP(J182,EDGE!$A$2:$E$1049,5,FALSE))</f>
        <v>101</v>
      </c>
    </row>
    <row r="183" spans="1:24" s="15" customFormat="1" x14ac:dyDescent="0.25">
      <c r="A183" s="12"/>
      <c r="B183" s="13"/>
      <c r="C183" s="12"/>
      <c r="D183" s="14"/>
      <c r="E183" s="14"/>
      <c r="F183" s="13"/>
      <c r="G183" s="12"/>
      <c r="H183" s="12"/>
      <c r="I183" s="12"/>
      <c r="J183" s="12"/>
      <c r="K183" s="13"/>
      <c r="L183" s="13"/>
      <c r="M183" s="13"/>
      <c r="N183" s="13"/>
      <c r="O183" s="19" t="str">
        <f>IF(C183="","",VLOOKUP(C183,LDSP!$A$2:$D$248,3,FALSE))</f>
        <v/>
      </c>
      <c r="P183" s="19" t="str">
        <f>IF($T183=U183,VLOOKUP(G183,EDGE!$A$2:$D$1049,2,FALSE),"")</f>
        <v/>
      </c>
      <c r="Q183" s="19" t="str">
        <f>IF($T183=V183,VLOOKUP(H183,EDGE!$A$2:$D$1049,2,FALSE),"")</f>
        <v/>
      </c>
      <c r="R183" s="19" t="str">
        <f>IF($T183=W183,VLOOKUP(I183,EDGE!$A$2:$D$1049,2,FALSE),"")</f>
        <v/>
      </c>
      <c r="S183" s="19" t="str">
        <f>IF($T183=X183,VLOOKUP(J183,EDGE!$A$2:$D$1049,2,FALSE),"")</f>
        <v/>
      </c>
      <c r="T183" s="15" t="str">
        <f>IF(C183="","100",VLOOKUP(C183,LDSP!$A$2:$E$248,5,FALSE))</f>
        <v>100</v>
      </c>
      <c r="U183" s="15" t="str">
        <f>IF(G183="","101",VLOOKUP(G183,EDGE!$A$2:$E$1049,5,FALSE))</f>
        <v>101</v>
      </c>
      <c r="V183" s="15" t="str">
        <f>IF(H183="","101",VLOOKUP(H183,EDGE!$A$2:$E$1049,5,FALSE))</f>
        <v>101</v>
      </c>
      <c r="W183" s="15" t="str">
        <f>IF(I183="","101",VLOOKUP(I183,EDGE!$A$2:$E$1049,5,FALSE))</f>
        <v>101</v>
      </c>
      <c r="X183" s="15" t="str">
        <f>IF(J183="","101",VLOOKUP(J183,EDGE!$A$2:$E$1049,5,FALSE))</f>
        <v>101</v>
      </c>
    </row>
    <row r="184" spans="1:24" s="15" customFormat="1" x14ac:dyDescent="0.25">
      <c r="A184" s="12"/>
      <c r="B184" s="13"/>
      <c r="C184" s="12"/>
      <c r="D184" s="14"/>
      <c r="E184" s="14"/>
      <c r="F184" s="13"/>
      <c r="G184" s="12"/>
      <c r="H184" s="12"/>
      <c r="I184" s="12"/>
      <c r="J184" s="12"/>
      <c r="K184" s="13"/>
      <c r="L184" s="13"/>
      <c r="M184" s="13"/>
      <c r="N184" s="13"/>
      <c r="O184" s="19" t="str">
        <f>IF(C184="","",VLOOKUP(C184,LDSP!$A$2:$D$248,3,FALSE))</f>
        <v/>
      </c>
      <c r="P184" s="19" t="str">
        <f>IF($T184=U184,VLOOKUP(G184,EDGE!$A$2:$D$1049,2,FALSE),"")</f>
        <v/>
      </c>
      <c r="Q184" s="19" t="str">
        <f>IF($T184=V184,VLOOKUP(H184,EDGE!$A$2:$D$1049,2,FALSE),"")</f>
        <v/>
      </c>
      <c r="R184" s="19" t="str">
        <f>IF($T184=W184,VLOOKUP(I184,EDGE!$A$2:$D$1049,2,FALSE),"")</f>
        <v/>
      </c>
      <c r="S184" s="19" t="str">
        <f>IF($T184=X184,VLOOKUP(J184,EDGE!$A$2:$D$1049,2,FALSE),"")</f>
        <v/>
      </c>
      <c r="T184" s="15" t="str">
        <f>IF(C184="","100",VLOOKUP(C184,LDSP!$A$2:$E$248,5,FALSE))</f>
        <v>100</v>
      </c>
      <c r="U184" s="15" t="str">
        <f>IF(G184="","101",VLOOKUP(G184,EDGE!$A$2:$E$1049,5,FALSE))</f>
        <v>101</v>
      </c>
      <c r="V184" s="15" t="str">
        <f>IF(H184="","101",VLOOKUP(H184,EDGE!$A$2:$E$1049,5,FALSE))</f>
        <v>101</v>
      </c>
      <c r="W184" s="15" t="str">
        <f>IF(I184="","101",VLOOKUP(I184,EDGE!$A$2:$E$1049,5,FALSE))</f>
        <v>101</v>
      </c>
      <c r="X184" s="15" t="str">
        <f>IF(J184="","101",VLOOKUP(J184,EDGE!$A$2:$E$1049,5,FALSE))</f>
        <v>101</v>
      </c>
    </row>
    <row r="185" spans="1:24" s="15" customFormat="1" x14ac:dyDescent="0.25">
      <c r="A185" s="12"/>
      <c r="B185" s="13"/>
      <c r="C185" s="12"/>
      <c r="D185" s="14"/>
      <c r="E185" s="14"/>
      <c r="F185" s="13"/>
      <c r="G185" s="12"/>
      <c r="H185" s="12"/>
      <c r="I185" s="12"/>
      <c r="J185" s="12"/>
      <c r="K185" s="13"/>
      <c r="L185" s="13"/>
      <c r="M185" s="13"/>
      <c r="N185" s="13"/>
      <c r="O185" s="19" t="str">
        <f>IF(C185="","",VLOOKUP(C185,LDSP!$A$2:$D$248,3,FALSE))</f>
        <v/>
      </c>
      <c r="P185" s="19" t="str">
        <f>IF($T185=U185,VLOOKUP(G185,EDGE!$A$2:$D$1049,2,FALSE),"")</f>
        <v/>
      </c>
      <c r="Q185" s="19" t="str">
        <f>IF($T185=V185,VLOOKUP(H185,EDGE!$A$2:$D$1049,2,FALSE),"")</f>
        <v/>
      </c>
      <c r="R185" s="19" t="str">
        <f>IF($T185=W185,VLOOKUP(I185,EDGE!$A$2:$D$1049,2,FALSE),"")</f>
        <v/>
      </c>
      <c r="S185" s="19" t="str">
        <f>IF($T185=X185,VLOOKUP(J185,EDGE!$A$2:$D$1049,2,FALSE),"")</f>
        <v/>
      </c>
      <c r="T185" s="15" t="str">
        <f>IF(C185="","100",VLOOKUP(C185,LDSP!$A$2:$E$248,5,FALSE))</f>
        <v>100</v>
      </c>
      <c r="U185" s="15" t="str">
        <f>IF(G185="","101",VLOOKUP(G185,EDGE!$A$2:$E$1049,5,FALSE))</f>
        <v>101</v>
      </c>
      <c r="V185" s="15" t="str">
        <f>IF(H185="","101",VLOOKUP(H185,EDGE!$A$2:$E$1049,5,FALSE))</f>
        <v>101</v>
      </c>
      <c r="W185" s="15" t="str">
        <f>IF(I185="","101",VLOOKUP(I185,EDGE!$A$2:$E$1049,5,FALSE))</f>
        <v>101</v>
      </c>
      <c r="X185" s="15" t="str">
        <f>IF(J185="","101",VLOOKUP(J185,EDGE!$A$2:$E$1049,5,FALSE))</f>
        <v>101</v>
      </c>
    </row>
    <row r="186" spans="1:24" s="15" customFormat="1" x14ac:dyDescent="0.25">
      <c r="A186" s="12"/>
      <c r="B186" s="13"/>
      <c r="C186" s="12"/>
      <c r="D186" s="14"/>
      <c r="E186" s="14"/>
      <c r="F186" s="13"/>
      <c r="G186" s="12"/>
      <c r="H186" s="12"/>
      <c r="I186" s="12"/>
      <c r="J186" s="12"/>
      <c r="K186" s="13"/>
      <c r="L186" s="13"/>
      <c r="M186" s="13"/>
      <c r="N186" s="13"/>
      <c r="O186" s="19" t="str">
        <f>IF(C186="","",VLOOKUP(C186,LDSP!$A$2:$D$248,3,FALSE))</f>
        <v/>
      </c>
      <c r="P186" s="19" t="str">
        <f>IF($T186=U186,VLOOKUP(G186,EDGE!$A$2:$D$1049,2,FALSE),"")</f>
        <v/>
      </c>
      <c r="Q186" s="19" t="str">
        <f>IF($T186=V186,VLOOKUP(H186,EDGE!$A$2:$D$1049,2,FALSE),"")</f>
        <v/>
      </c>
      <c r="R186" s="19" t="str">
        <f>IF($T186=W186,VLOOKUP(I186,EDGE!$A$2:$D$1049,2,FALSE),"")</f>
        <v/>
      </c>
      <c r="S186" s="19" t="str">
        <f>IF($T186=X186,VLOOKUP(J186,EDGE!$A$2:$D$1049,2,FALSE),"")</f>
        <v/>
      </c>
      <c r="T186" s="15" t="str">
        <f>IF(C186="","100",VLOOKUP(C186,LDSP!$A$2:$E$248,5,FALSE))</f>
        <v>100</v>
      </c>
      <c r="U186" s="15" t="str">
        <f>IF(G186="","101",VLOOKUP(G186,EDGE!$A$2:$E$1049,5,FALSE))</f>
        <v>101</v>
      </c>
      <c r="V186" s="15" t="str">
        <f>IF(H186="","101",VLOOKUP(H186,EDGE!$A$2:$E$1049,5,FALSE))</f>
        <v>101</v>
      </c>
      <c r="W186" s="15" t="str">
        <f>IF(I186="","101",VLOOKUP(I186,EDGE!$A$2:$E$1049,5,FALSE))</f>
        <v>101</v>
      </c>
      <c r="X186" s="15" t="str">
        <f>IF(J186="","101",VLOOKUP(J186,EDGE!$A$2:$E$1049,5,FALSE))</f>
        <v>101</v>
      </c>
    </row>
    <row r="187" spans="1:24" s="15" customFormat="1" x14ac:dyDescent="0.25">
      <c r="A187" s="12"/>
      <c r="B187" s="13"/>
      <c r="C187" s="12"/>
      <c r="D187" s="14"/>
      <c r="E187" s="14"/>
      <c r="F187" s="13"/>
      <c r="G187" s="12"/>
      <c r="H187" s="12"/>
      <c r="I187" s="12"/>
      <c r="J187" s="12"/>
      <c r="K187" s="13"/>
      <c r="L187" s="13"/>
      <c r="M187" s="13"/>
      <c r="N187" s="13"/>
      <c r="O187" s="19" t="str">
        <f>IF(C187="","",VLOOKUP(C187,LDSP!$A$2:$D$248,3,FALSE))</f>
        <v/>
      </c>
      <c r="P187" s="19" t="str">
        <f>IF($T187=U187,VLOOKUP(G187,EDGE!$A$2:$D$1049,2,FALSE),"")</f>
        <v/>
      </c>
      <c r="Q187" s="19" t="str">
        <f>IF($T187=V187,VLOOKUP(H187,EDGE!$A$2:$D$1049,2,FALSE),"")</f>
        <v/>
      </c>
      <c r="R187" s="19" t="str">
        <f>IF($T187=W187,VLOOKUP(I187,EDGE!$A$2:$D$1049,2,FALSE),"")</f>
        <v/>
      </c>
      <c r="S187" s="19" t="str">
        <f>IF($T187=X187,VLOOKUP(J187,EDGE!$A$2:$D$1049,2,FALSE),"")</f>
        <v/>
      </c>
      <c r="T187" s="15" t="str">
        <f>IF(C187="","100",VLOOKUP(C187,LDSP!$A$2:$E$248,5,FALSE))</f>
        <v>100</v>
      </c>
      <c r="U187" s="15" t="str">
        <f>IF(G187="","101",VLOOKUP(G187,EDGE!$A$2:$E$1049,5,FALSE))</f>
        <v>101</v>
      </c>
      <c r="V187" s="15" t="str">
        <f>IF(H187="","101",VLOOKUP(H187,EDGE!$A$2:$E$1049,5,FALSE))</f>
        <v>101</v>
      </c>
      <c r="W187" s="15" t="str">
        <f>IF(I187="","101",VLOOKUP(I187,EDGE!$A$2:$E$1049,5,FALSE))</f>
        <v>101</v>
      </c>
      <c r="X187" s="15" t="str">
        <f>IF(J187="","101",VLOOKUP(J187,EDGE!$A$2:$E$1049,5,FALSE))</f>
        <v>101</v>
      </c>
    </row>
    <row r="188" spans="1:24" s="15" customFormat="1" x14ac:dyDescent="0.25">
      <c r="A188" s="12"/>
      <c r="B188" s="13"/>
      <c r="C188" s="12"/>
      <c r="D188" s="14"/>
      <c r="E188" s="14"/>
      <c r="F188" s="13"/>
      <c r="G188" s="12"/>
      <c r="H188" s="12"/>
      <c r="I188" s="12"/>
      <c r="J188" s="12"/>
      <c r="K188" s="13"/>
      <c r="L188" s="13"/>
      <c r="M188" s="13"/>
      <c r="N188" s="13"/>
      <c r="O188" s="19" t="str">
        <f>IF(C188="","",VLOOKUP(C188,LDSP!$A$2:$D$248,3,FALSE))</f>
        <v/>
      </c>
      <c r="P188" s="19" t="str">
        <f>IF($T188=U188,VLOOKUP(G188,EDGE!$A$2:$D$1049,2,FALSE),"")</f>
        <v/>
      </c>
      <c r="Q188" s="19" t="str">
        <f>IF($T188=V188,VLOOKUP(H188,EDGE!$A$2:$D$1049,2,FALSE),"")</f>
        <v/>
      </c>
      <c r="R188" s="19" t="str">
        <f>IF($T188=W188,VLOOKUP(I188,EDGE!$A$2:$D$1049,2,FALSE),"")</f>
        <v/>
      </c>
      <c r="S188" s="19" t="str">
        <f>IF($T188=X188,VLOOKUP(J188,EDGE!$A$2:$D$1049,2,FALSE),"")</f>
        <v/>
      </c>
      <c r="T188" s="15" t="str">
        <f>IF(C188="","100",VLOOKUP(C188,LDSP!$A$2:$E$248,5,FALSE))</f>
        <v>100</v>
      </c>
      <c r="U188" s="15" t="str">
        <f>IF(G188="","101",VLOOKUP(G188,EDGE!$A$2:$E$1049,5,FALSE))</f>
        <v>101</v>
      </c>
      <c r="V188" s="15" t="str">
        <f>IF(H188="","101",VLOOKUP(H188,EDGE!$A$2:$E$1049,5,FALSE))</f>
        <v>101</v>
      </c>
      <c r="W188" s="15" t="str">
        <f>IF(I188="","101",VLOOKUP(I188,EDGE!$A$2:$E$1049,5,FALSE))</f>
        <v>101</v>
      </c>
      <c r="X188" s="15" t="str">
        <f>IF(J188="","101",VLOOKUP(J188,EDGE!$A$2:$E$1049,5,FALSE))</f>
        <v>101</v>
      </c>
    </row>
    <row r="189" spans="1:24" s="15" customFormat="1" x14ac:dyDescent="0.25">
      <c r="A189" s="12"/>
      <c r="B189" s="13"/>
      <c r="C189" s="12"/>
      <c r="D189" s="14"/>
      <c r="E189" s="14"/>
      <c r="F189" s="13"/>
      <c r="G189" s="12"/>
      <c r="H189" s="12"/>
      <c r="I189" s="12"/>
      <c r="J189" s="12"/>
      <c r="K189" s="13"/>
      <c r="L189" s="13"/>
      <c r="M189" s="13"/>
      <c r="N189" s="13"/>
      <c r="O189" s="19" t="str">
        <f>IF(C189="","",VLOOKUP(C189,LDSP!$A$2:$D$248,3,FALSE))</f>
        <v/>
      </c>
      <c r="P189" s="19" t="str">
        <f>IF($T189=U189,VLOOKUP(G189,EDGE!$A$2:$D$1049,2,FALSE),"")</f>
        <v/>
      </c>
      <c r="Q189" s="19" t="str">
        <f>IF($T189=V189,VLOOKUP(H189,EDGE!$A$2:$D$1049,2,FALSE),"")</f>
        <v/>
      </c>
      <c r="R189" s="19" t="str">
        <f>IF($T189=W189,VLOOKUP(I189,EDGE!$A$2:$D$1049,2,FALSE),"")</f>
        <v/>
      </c>
      <c r="S189" s="19" t="str">
        <f>IF($T189=X189,VLOOKUP(J189,EDGE!$A$2:$D$1049,2,FALSE),"")</f>
        <v/>
      </c>
      <c r="T189" s="15" t="str">
        <f>IF(C189="","100",VLOOKUP(C189,LDSP!$A$2:$E$248,5,FALSE))</f>
        <v>100</v>
      </c>
      <c r="U189" s="15" t="str">
        <f>IF(G189="","101",VLOOKUP(G189,EDGE!$A$2:$E$1049,5,FALSE))</f>
        <v>101</v>
      </c>
      <c r="V189" s="15" t="str">
        <f>IF(H189="","101",VLOOKUP(H189,EDGE!$A$2:$E$1049,5,FALSE))</f>
        <v>101</v>
      </c>
      <c r="W189" s="15" t="str">
        <f>IF(I189="","101",VLOOKUP(I189,EDGE!$A$2:$E$1049,5,FALSE))</f>
        <v>101</v>
      </c>
      <c r="X189" s="15" t="str">
        <f>IF(J189="","101",VLOOKUP(J189,EDGE!$A$2:$E$1049,5,FALSE))</f>
        <v>101</v>
      </c>
    </row>
    <row r="190" spans="1:24" s="15" customFormat="1" x14ac:dyDescent="0.25">
      <c r="A190" s="12"/>
      <c r="B190" s="13"/>
      <c r="C190" s="12"/>
      <c r="D190" s="14"/>
      <c r="E190" s="14"/>
      <c r="F190" s="13"/>
      <c r="G190" s="12"/>
      <c r="H190" s="12"/>
      <c r="I190" s="12"/>
      <c r="J190" s="12"/>
      <c r="K190" s="13"/>
      <c r="L190" s="13"/>
      <c r="M190" s="13"/>
      <c r="N190" s="13"/>
      <c r="O190" s="19" t="str">
        <f>IF(C190="","",VLOOKUP(C190,LDSP!$A$2:$D$248,3,FALSE))</f>
        <v/>
      </c>
      <c r="P190" s="19" t="str">
        <f>IF($T190=U190,VLOOKUP(G190,EDGE!$A$2:$D$1049,2,FALSE),"")</f>
        <v/>
      </c>
      <c r="Q190" s="19" t="str">
        <f>IF($T190=V190,VLOOKUP(H190,EDGE!$A$2:$D$1049,2,FALSE),"")</f>
        <v/>
      </c>
      <c r="R190" s="19" t="str">
        <f>IF($T190=W190,VLOOKUP(I190,EDGE!$A$2:$D$1049,2,FALSE),"")</f>
        <v/>
      </c>
      <c r="S190" s="19" t="str">
        <f>IF($T190=X190,VLOOKUP(J190,EDGE!$A$2:$D$1049,2,FALSE),"")</f>
        <v/>
      </c>
      <c r="T190" s="15" t="str">
        <f>IF(C190="","100",VLOOKUP(C190,LDSP!$A$2:$E$248,5,FALSE))</f>
        <v>100</v>
      </c>
      <c r="U190" s="15" t="str">
        <f>IF(G190="","101",VLOOKUP(G190,EDGE!$A$2:$E$1049,5,FALSE))</f>
        <v>101</v>
      </c>
      <c r="V190" s="15" t="str">
        <f>IF(H190="","101",VLOOKUP(H190,EDGE!$A$2:$E$1049,5,FALSE))</f>
        <v>101</v>
      </c>
      <c r="W190" s="15" t="str">
        <f>IF(I190="","101",VLOOKUP(I190,EDGE!$A$2:$E$1049,5,FALSE))</f>
        <v>101</v>
      </c>
      <c r="X190" s="15" t="str">
        <f>IF(J190="","101",VLOOKUP(J190,EDGE!$A$2:$E$1049,5,FALSE))</f>
        <v>101</v>
      </c>
    </row>
    <row r="191" spans="1:24" s="15" customFormat="1" x14ac:dyDescent="0.25">
      <c r="A191" s="12"/>
      <c r="B191" s="13"/>
      <c r="C191" s="12"/>
      <c r="D191" s="14"/>
      <c r="E191" s="14"/>
      <c r="F191" s="13"/>
      <c r="G191" s="12"/>
      <c r="H191" s="12"/>
      <c r="I191" s="12"/>
      <c r="J191" s="12"/>
      <c r="K191" s="13"/>
      <c r="L191" s="13"/>
      <c r="M191" s="13"/>
      <c r="N191" s="13"/>
      <c r="O191" s="19" t="str">
        <f>IF(C191="","",VLOOKUP(C191,LDSP!$A$2:$D$248,3,FALSE))</f>
        <v/>
      </c>
      <c r="P191" s="19" t="str">
        <f>IF($T191=U191,VLOOKUP(G191,EDGE!$A$2:$D$1049,2,FALSE),"")</f>
        <v/>
      </c>
      <c r="Q191" s="19" t="str">
        <f>IF($T191=V191,VLOOKUP(H191,EDGE!$A$2:$D$1049,2,FALSE),"")</f>
        <v/>
      </c>
      <c r="R191" s="19" t="str">
        <f>IF($T191=W191,VLOOKUP(I191,EDGE!$A$2:$D$1049,2,FALSE),"")</f>
        <v/>
      </c>
      <c r="S191" s="19" t="str">
        <f>IF($T191=X191,VLOOKUP(J191,EDGE!$A$2:$D$1049,2,FALSE),"")</f>
        <v/>
      </c>
      <c r="T191" s="15" t="str">
        <f>IF(C191="","100",VLOOKUP(C191,LDSP!$A$2:$E$248,5,FALSE))</f>
        <v>100</v>
      </c>
      <c r="U191" s="15" t="str">
        <f>IF(G191="","101",VLOOKUP(G191,EDGE!$A$2:$E$1049,5,FALSE))</f>
        <v>101</v>
      </c>
      <c r="V191" s="15" t="str">
        <f>IF(H191="","101",VLOOKUP(H191,EDGE!$A$2:$E$1049,5,FALSE))</f>
        <v>101</v>
      </c>
      <c r="W191" s="15" t="str">
        <f>IF(I191="","101",VLOOKUP(I191,EDGE!$A$2:$E$1049,5,FALSE))</f>
        <v>101</v>
      </c>
      <c r="X191" s="15" t="str">
        <f>IF(J191="","101",VLOOKUP(J191,EDGE!$A$2:$E$1049,5,FALSE))</f>
        <v>101</v>
      </c>
    </row>
    <row r="192" spans="1:24" s="15" customFormat="1" x14ac:dyDescent="0.25">
      <c r="A192" s="12"/>
      <c r="B192" s="13"/>
      <c r="C192" s="12"/>
      <c r="D192" s="14"/>
      <c r="E192" s="14"/>
      <c r="F192" s="13"/>
      <c r="G192" s="12"/>
      <c r="H192" s="12"/>
      <c r="I192" s="12"/>
      <c r="J192" s="12"/>
      <c r="K192" s="13"/>
      <c r="L192" s="13"/>
      <c r="M192" s="13"/>
      <c r="N192" s="13"/>
      <c r="O192" s="19" t="str">
        <f>IF(C192="","",VLOOKUP(C192,LDSP!$A$2:$D$248,3,FALSE))</f>
        <v/>
      </c>
      <c r="P192" s="19" t="str">
        <f>IF($T192=U192,VLOOKUP(G192,EDGE!$A$2:$D$1049,2,FALSE),"")</f>
        <v/>
      </c>
      <c r="Q192" s="19" t="str">
        <f>IF($T192=V192,VLOOKUP(H192,EDGE!$A$2:$D$1049,2,FALSE),"")</f>
        <v/>
      </c>
      <c r="R192" s="19" t="str">
        <f>IF($T192=W192,VLOOKUP(I192,EDGE!$A$2:$D$1049,2,FALSE),"")</f>
        <v/>
      </c>
      <c r="S192" s="19" t="str">
        <f>IF($T192=X192,VLOOKUP(J192,EDGE!$A$2:$D$1049,2,FALSE),"")</f>
        <v/>
      </c>
      <c r="T192" s="15" t="str">
        <f>IF(C192="","100",VLOOKUP(C192,LDSP!$A$2:$E$248,5,FALSE))</f>
        <v>100</v>
      </c>
      <c r="U192" s="15" t="str">
        <f>IF(G192="","101",VLOOKUP(G192,EDGE!$A$2:$E$1049,5,FALSE))</f>
        <v>101</v>
      </c>
      <c r="V192" s="15" t="str">
        <f>IF(H192="","101",VLOOKUP(H192,EDGE!$A$2:$E$1049,5,FALSE))</f>
        <v>101</v>
      </c>
      <c r="W192" s="15" t="str">
        <f>IF(I192="","101",VLOOKUP(I192,EDGE!$A$2:$E$1049,5,FALSE))</f>
        <v>101</v>
      </c>
      <c r="X192" s="15" t="str">
        <f>IF(J192="","101",VLOOKUP(J192,EDGE!$A$2:$E$1049,5,FALSE))</f>
        <v>101</v>
      </c>
    </row>
    <row r="193" spans="1:24" s="15" customFormat="1" x14ac:dyDescent="0.25">
      <c r="A193" s="12"/>
      <c r="B193" s="13"/>
      <c r="C193" s="12"/>
      <c r="D193" s="14"/>
      <c r="E193" s="14"/>
      <c r="F193" s="13"/>
      <c r="G193" s="12"/>
      <c r="H193" s="12"/>
      <c r="I193" s="12"/>
      <c r="J193" s="12"/>
      <c r="K193" s="13"/>
      <c r="L193" s="13"/>
      <c r="M193" s="13"/>
      <c r="N193" s="13"/>
      <c r="O193" s="19" t="str">
        <f>IF(C193="","",VLOOKUP(C193,LDSP!$A$2:$D$248,3,FALSE))</f>
        <v/>
      </c>
      <c r="P193" s="19" t="str">
        <f>IF($T193=U193,VLOOKUP(G193,EDGE!$A$2:$D$1049,2,FALSE),"")</f>
        <v/>
      </c>
      <c r="Q193" s="19" t="str">
        <f>IF($T193=V193,VLOOKUP(H193,EDGE!$A$2:$D$1049,2,FALSE),"")</f>
        <v/>
      </c>
      <c r="R193" s="19" t="str">
        <f>IF($T193=W193,VLOOKUP(I193,EDGE!$A$2:$D$1049,2,FALSE),"")</f>
        <v/>
      </c>
      <c r="S193" s="19" t="str">
        <f>IF($T193=X193,VLOOKUP(J193,EDGE!$A$2:$D$1049,2,FALSE),"")</f>
        <v/>
      </c>
      <c r="T193" s="15" t="str">
        <f>IF(C193="","100",VLOOKUP(C193,LDSP!$A$2:$E$248,5,FALSE))</f>
        <v>100</v>
      </c>
      <c r="U193" s="15" t="str">
        <f>IF(G193="","101",VLOOKUP(G193,EDGE!$A$2:$E$1049,5,FALSE))</f>
        <v>101</v>
      </c>
      <c r="V193" s="15" t="str">
        <f>IF(H193="","101",VLOOKUP(H193,EDGE!$A$2:$E$1049,5,FALSE))</f>
        <v>101</v>
      </c>
      <c r="W193" s="15" t="str">
        <f>IF(I193="","101",VLOOKUP(I193,EDGE!$A$2:$E$1049,5,FALSE))</f>
        <v>101</v>
      </c>
      <c r="X193" s="15" t="str">
        <f>IF(J193="","101",VLOOKUP(J193,EDGE!$A$2:$E$1049,5,FALSE))</f>
        <v>101</v>
      </c>
    </row>
    <row r="194" spans="1:24" s="15" customFormat="1" x14ac:dyDescent="0.25">
      <c r="A194" s="12"/>
      <c r="B194" s="13"/>
      <c r="C194" s="12"/>
      <c r="D194" s="14"/>
      <c r="E194" s="14"/>
      <c r="F194" s="13"/>
      <c r="G194" s="12"/>
      <c r="H194" s="12"/>
      <c r="I194" s="12"/>
      <c r="J194" s="12"/>
      <c r="K194" s="13"/>
      <c r="L194" s="13"/>
      <c r="M194" s="13"/>
      <c r="N194" s="13"/>
      <c r="O194" s="19" t="str">
        <f>IF(C194="","",VLOOKUP(C194,LDSP!$A$2:$D$248,3,FALSE))</f>
        <v/>
      </c>
      <c r="P194" s="19" t="str">
        <f>IF($T194=U194,VLOOKUP(G194,EDGE!$A$2:$D$1049,2,FALSE),"")</f>
        <v/>
      </c>
      <c r="Q194" s="19" t="str">
        <f>IF($T194=V194,VLOOKUP(H194,EDGE!$A$2:$D$1049,2,FALSE),"")</f>
        <v/>
      </c>
      <c r="R194" s="19" t="str">
        <f>IF($T194=W194,VLOOKUP(I194,EDGE!$A$2:$D$1049,2,FALSE),"")</f>
        <v/>
      </c>
      <c r="S194" s="19" t="str">
        <f>IF($T194=X194,VLOOKUP(J194,EDGE!$A$2:$D$1049,2,FALSE),"")</f>
        <v/>
      </c>
      <c r="T194" s="15" t="str">
        <f>IF(C194="","100",VLOOKUP(C194,LDSP!$A$2:$E$248,5,FALSE))</f>
        <v>100</v>
      </c>
      <c r="U194" s="15" t="str">
        <f>IF(G194="","101",VLOOKUP(G194,EDGE!$A$2:$E$1049,5,FALSE))</f>
        <v>101</v>
      </c>
      <c r="V194" s="15" t="str">
        <f>IF(H194="","101",VLOOKUP(H194,EDGE!$A$2:$E$1049,5,FALSE))</f>
        <v>101</v>
      </c>
      <c r="W194" s="15" t="str">
        <f>IF(I194="","101",VLOOKUP(I194,EDGE!$A$2:$E$1049,5,FALSE))</f>
        <v>101</v>
      </c>
      <c r="X194" s="15" t="str">
        <f>IF(J194="","101",VLOOKUP(J194,EDGE!$A$2:$E$1049,5,FALSE))</f>
        <v>101</v>
      </c>
    </row>
    <row r="195" spans="1:24" s="15" customFormat="1" x14ac:dyDescent="0.25">
      <c r="A195" s="12"/>
      <c r="B195" s="13"/>
      <c r="C195" s="12"/>
      <c r="D195" s="14"/>
      <c r="E195" s="14"/>
      <c r="F195" s="13"/>
      <c r="G195" s="12"/>
      <c r="H195" s="12"/>
      <c r="I195" s="12"/>
      <c r="J195" s="12"/>
      <c r="K195" s="13"/>
      <c r="L195" s="13"/>
      <c r="M195" s="13"/>
      <c r="N195" s="13"/>
      <c r="O195" s="19" t="str">
        <f>IF(C195="","",VLOOKUP(C195,LDSP!$A$2:$D$248,3,FALSE))</f>
        <v/>
      </c>
      <c r="P195" s="19" t="str">
        <f>IF($T195=U195,VLOOKUP(G195,EDGE!$A$2:$D$1049,2,FALSE),"")</f>
        <v/>
      </c>
      <c r="Q195" s="19" t="str">
        <f>IF($T195=V195,VLOOKUP(H195,EDGE!$A$2:$D$1049,2,FALSE),"")</f>
        <v/>
      </c>
      <c r="R195" s="19" t="str">
        <f>IF($T195=W195,VLOOKUP(I195,EDGE!$A$2:$D$1049,2,FALSE),"")</f>
        <v/>
      </c>
      <c r="S195" s="19" t="str">
        <f>IF($T195=X195,VLOOKUP(J195,EDGE!$A$2:$D$1049,2,FALSE),"")</f>
        <v/>
      </c>
      <c r="T195" s="15" t="str">
        <f>IF(C195="","100",VLOOKUP(C195,LDSP!$A$2:$E$248,5,FALSE))</f>
        <v>100</v>
      </c>
      <c r="U195" s="15" t="str">
        <f>IF(G195="","101",VLOOKUP(G195,EDGE!$A$2:$E$1049,5,FALSE))</f>
        <v>101</v>
      </c>
      <c r="V195" s="15" t="str">
        <f>IF(H195="","101",VLOOKUP(H195,EDGE!$A$2:$E$1049,5,FALSE))</f>
        <v>101</v>
      </c>
      <c r="W195" s="15" t="str">
        <f>IF(I195="","101",VLOOKUP(I195,EDGE!$A$2:$E$1049,5,FALSE))</f>
        <v>101</v>
      </c>
      <c r="X195" s="15" t="str">
        <f>IF(J195="","101",VLOOKUP(J195,EDGE!$A$2:$E$1049,5,FALSE))</f>
        <v>101</v>
      </c>
    </row>
    <row r="196" spans="1:24" s="15" customFormat="1" x14ac:dyDescent="0.25">
      <c r="A196" s="12"/>
      <c r="B196" s="13"/>
      <c r="C196" s="12"/>
      <c r="D196" s="14"/>
      <c r="E196" s="14"/>
      <c r="F196" s="13"/>
      <c r="G196" s="12"/>
      <c r="H196" s="12"/>
      <c r="I196" s="12"/>
      <c r="J196" s="12"/>
      <c r="K196" s="13"/>
      <c r="L196" s="13"/>
      <c r="M196" s="13"/>
      <c r="N196" s="13"/>
      <c r="O196" s="19" t="str">
        <f>IF(C196="","",VLOOKUP(C196,LDSP!$A$2:$D$248,3,FALSE))</f>
        <v/>
      </c>
      <c r="P196" s="19" t="str">
        <f>IF($T196=U196,VLOOKUP(G196,EDGE!$A$2:$D$1049,2,FALSE),"")</f>
        <v/>
      </c>
      <c r="Q196" s="19" t="str">
        <f>IF($T196=V196,VLOOKUP(H196,EDGE!$A$2:$D$1049,2,FALSE),"")</f>
        <v/>
      </c>
      <c r="R196" s="19" t="str">
        <f>IF($T196=W196,VLOOKUP(I196,EDGE!$A$2:$D$1049,2,FALSE),"")</f>
        <v/>
      </c>
      <c r="S196" s="19" t="str">
        <f>IF($T196=X196,VLOOKUP(J196,EDGE!$A$2:$D$1049,2,FALSE),"")</f>
        <v/>
      </c>
      <c r="T196" s="15" t="str">
        <f>IF(C196="","100",VLOOKUP(C196,LDSP!$A$2:$E$248,5,FALSE))</f>
        <v>100</v>
      </c>
      <c r="U196" s="15" t="str">
        <f>IF(G196="","101",VLOOKUP(G196,EDGE!$A$2:$E$1049,5,FALSE))</f>
        <v>101</v>
      </c>
      <c r="V196" s="15" t="str">
        <f>IF(H196="","101",VLOOKUP(H196,EDGE!$A$2:$E$1049,5,FALSE))</f>
        <v>101</v>
      </c>
      <c r="W196" s="15" t="str">
        <f>IF(I196="","101",VLOOKUP(I196,EDGE!$A$2:$E$1049,5,FALSE))</f>
        <v>101</v>
      </c>
      <c r="X196" s="15" t="str">
        <f>IF(J196="","101",VLOOKUP(J196,EDGE!$A$2:$E$1049,5,FALSE))</f>
        <v>101</v>
      </c>
    </row>
    <row r="197" spans="1:24" s="15" customFormat="1" x14ac:dyDescent="0.25">
      <c r="A197" s="12"/>
      <c r="B197" s="13"/>
      <c r="C197" s="12"/>
      <c r="D197" s="14"/>
      <c r="E197" s="14"/>
      <c r="F197" s="13"/>
      <c r="G197" s="12"/>
      <c r="H197" s="12"/>
      <c r="I197" s="12"/>
      <c r="J197" s="12"/>
      <c r="K197" s="13"/>
      <c r="L197" s="13"/>
      <c r="M197" s="13"/>
      <c r="N197" s="13"/>
      <c r="O197" s="19" t="str">
        <f>IF(C197="","",VLOOKUP(C197,LDSP!$A$2:$D$248,3,FALSE))</f>
        <v/>
      </c>
      <c r="P197" s="19" t="str">
        <f>IF($T197=U197,VLOOKUP(G197,EDGE!$A$2:$D$1049,2,FALSE),"")</f>
        <v/>
      </c>
      <c r="Q197" s="19" t="str">
        <f>IF($T197=V197,VLOOKUP(H197,EDGE!$A$2:$D$1049,2,FALSE),"")</f>
        <v/>
      </c>
      <c r="R197" s="19" t="str">
        <f>IF($T197=W197,VLOOKUP(I197,EDGE!$A$2:$D$1049,2,FALSE),"")</f>
        <v/>
      </c>
      <c r="S197" s="19" t="str">
        <f>IF($T197=X197,VLOOKUP(J197,EDGE!$A$2:$D$1049,2,FALSE),"")</f>
        <v/>
      </c>
      <c r="T197" s="15" t="str">
        <f>IF(C197="","100",VLOOKUP(C197,LDSP!$A$2:$E$248,5,FALSE))</f>
        <v>100</v>
      </c>
      <c r="U197" s="15" t="str">
        <f>IF(G197="","101",VLOOKUP(G197,EDGE!$A$2:$E$1049,5,FALSE))</f>
        <v>101</v>
      </c>
      <c r="V197" s="15" t="str">
        <f>IF(H197="","101",VLOOKUP(H197,EDGE!$A$2:$E$1049,5,FALSE))</f>
        <v>101</v>
      </c>
      <c r="W197" s="15" t="str">
        <f>IF(I197="","101",VLOOKUP(I197,EDGE!$A$2:$E$1049,5,FALSE))</f>
        <v>101</v>
      </c>
      <c r="X197" s="15" t="str">
        <f>IF(J197="","101",VLOOKUP(J197,EDGE!$A$2:$E$1049,5,FALSE))</f>
        <v>101</v>
      </c>
    </row>
    <row r="198" spans="1:24" s="15" customFormat="1" x14ac:dyDescent="0.25">
      <c r="A198" s="12"/>
      <c r="B198" s="13"/>
      <c r="C198" s="12"/>
      <c r="D198" s="14"/>
      <c r="E198" s="14"/>
      <c r="F198" s="13"/>
      <c r="G198" s="12"/>
      <c r="H198" s="12"/>
      <c r="I198" s="12"/>
      <c r="J198" s="12"/>
      <c r="K198" s="13"/>
      <c r="L198" s="13"/>
      <c r="M198" s="13"/>
      <c r="N198" s="13"/>
      <c r="O198" s="19" t="str">
        <f>IF(C198="","",VLOOKUP(C198,LDSP!$A$2:$D$248,3,FALSE))</f>
        <v/>
      </c>
      <c r="P198" s="19" t="str">
        <f>IF($T198=U198,VLOOKUP(G198,EDGE!$A$2:$D$1049,2,FALSE),"")</f>
        <v/>
      </c>
      <c r="Q198" s="19" t="str">
        <f>IF($T198=V198,VLOOKUP(H198,EDGE!$A$2:$D$1049,2,FALSE),"")</f>
        <v/>
      </c>
      <c r="R198" s="19" t="str">
        <f>IF($T198=W198,VLOOKUP(I198,EDGE!$A$2:$D$1049,2,FALSE),"")</f>
        <v/>
      </c>
      <c r="S198" s="19" t="str">
        <f>IF($T198=X198,VLOOKUP(J198,EDGE!$A$2:$D$1049,2,FALSE),"")</f>
        <v/>
      </c>
      <c r="T198" s="15" t="str">
        <f>IF(C198="","100",VLOOKUP(C198,LDSP!$A$2:$E$248,5,FALSE))</f>
        <v>100</v>
      </c>
      <c r="U198" s="15" t="str">
        <f>IF(G198="","101",VLOOKUP(G198,EDGE!$A$2:$E$1049,5,FALSE))</f>
        <v>101</v>
      </c>
      <c r="V198" s="15" t="str">
        <f>IF(H198="","101",VLOOKUP(H198,EDGE!$A$2:$E$1049,5,FALSE))</f>
        <v>101</v>
      </c>
      <c r="W198" s="15" t="str">
        <f>IF(I198="","101",VLOOKUP(I198,EDGE!$A$2:$E$1049,5,FALSE))</f>
        <v>101</v>
      </c>
      <c r="X198" s="15" t="str">
        <f>IF(J198="","101",VLOOKUP(J198,EDGE!$A$2:$E$1049,5,FALSE))</f>
        <v>101</v>
      </c>
    </row>
    <row r="199" spans="1:24" s="15" customFormat="1" x14ac:dyDescent="0.25">
      <c r="A199" s="12"/>
      <c r="B199" s="13"/>
      <c r="C199" s="12"/>
      <c r="D199" s="14"/>
      <c r="E199" s="14"/>
      <c r="F199" s="13"/>
      <c r="G199" s="12"/>
      <c r="H199" s="12"/>
      <c r="I199" s="12"/>
      <c r="J199" s="12"/>
      <c r="K199" s="13"/>
      <c r="L199" s="13"/>
      <c r="M199" s="13"/>
      <c r="N199" s="13"/>
      <c r="O199" s="19" t="str">
        <f>IF(C199="","",VLOOKUP(C199,LDSP!$A$2:$D$248,3,FALSE))</f>
        <v/>
      </c>
      <c r="P199" s="19" t="str">
        <f>IF($T199=U199,VLOOKUP(G199,EDGE!$A$2:$D$1049,2,FALSE),"")</f>
        <v/>
      </c>
      <c r="Q199" s="19" t="str">
        <f>IF($T199=V199,VLOOKUP(H199,EDGE!$A$2:$D$1049,2,FALSE),"")</f>
        <v/>
      </c>
      <c r="R199" s="19" t="str">
        <f>IF($T199=W199,VLOOKUP(I199,EDGE!$A$2:$D$1049,2,FALSE),"")</f>
        <v/>
      </c>
      <c r="S199" s="19" t="str">
        <f>IF($T199=X199,VLOOKUP(J199,EDGE!$A$2:$D$1049,2,FALSE),"")</f>
        <v/>
      </c>
      <c r="T199" s="15" t="str">
        <f>IF(C199="","100",VLOOKUP(C199,LDSP!$A$2:$E$248,5,FALSE))</f>
        <v>100</v>
      </c>
      <c r="U199" s="15" t="str">
        <f>IF(G199="","101",VLOOKUP(G199,EDGE!$A$2:$E$1049,5,FALSE))</f>
        <v>101</v>
      </c>
      <c r="V199" s="15" t="str">
        <f>IF(H199="","101",VLOOKUP(H199,EDGE!$A$2:$E$1049,5,FALSE))</f>
        <v>101</v>
      </c>
      <c r="W199" s="15" t="str">
        <f>IF(I199="","101",VLOOKUP(I199,EDGE!$A$2:$E$1049,5,FALSE))</f>
        <v>101</v>
      </c>
      <c r="X199" s="15" t="str">
        <f>IF(J199="","101",VLOOKUP(J199,EDGE!$A$2:$E$1049,5,FALSE))</f>
        <v>101</v>
      </c>
    </row>
    <row r="200" spans="1:24" s="15" customFormat="1" x14ac:dyDescent="0.25">
      <c r="A200" s="12"/>
      <c r="B200" s="13"/>
      <c r="C200" s="12"/>
      <c r="D200" s="14"/>
      <c r="E200" s="14"/>
      <c r="F200" s="13"/>
      <c r="G200" s="12"/>
      <c r="H200" s="12"/>
      <c r="I200" s="12"/>
      <c r="J200" s="12"/>
      <c r="K200" s="13"/>
      <c r="L200" s="13"/>
      <c r="M200" s="13"/>
      <c r="N200" s="13"/>
      <c r="O200" s="19" t="str">
        <f>IF(C200="","",VLOOKUP(C200,LDSP!$A$2:$D$248,3,FALSE))</f>
        <v/>
      </c>
      <c r="P200" s="19" t="str">
        <f>IF($T200=U200,VLOOKUP(G200,EDGE!$A$2:$D$1049,2,FALSE),"")</f>
        <v/>
      </c>
      <c r="Q200" s="19" t="str">
        <f>IF($T200=V200,VLOOKUP(H200,EDGE!$A$2:$D$1049,2,FALSE),"")</f>
        <v/>
      </c>
      <c r="R200" s="19" t="str">
        <f>IF($T200=W200,VLOOKUP(I200,EDGE!$A$2:$D$1049,2,FALSE),"")</f>
        <v/>
      </c>
      <c r="S200" s="19" t="str">
        <f>IF($T200=X200,VLOOKUP(J200,EDGE!$A$2:$D$1049,2,FALSE),"")</f>
        <v/>
      </c>
      <c r="T200" s="15" t="str">
        <f>IF(C200="","100",VLOOKUP(C200,LDSP!$A$2:$E$248,5,FALSE))</f>
        <v>100</v>
      </c>
      <c r="U200" s="15" t="str">
        <f>IF(G200="","101",VLOOKUP(G200,EDGE!$A$2:$E$1049,5,FALSE))</f>
        <v>101</v>
      </c>
      <c r="V200" s="15" t="str">
        <f>IF(H200="","101",VLOOKUP(H200,EDGE!$A$2:$E$1049,5,FALSE))</f>
        <v>101</v>
      </c>
      <c r="W200" s="15" t="str">
        <f>IF(I200="","101",VLOOKUP(I200,EDGE!$A$2:$E$1049,5,FALSE))</f>
        <v>101</v>
      </c>
      <c r="X200" s="15" t="str">
        <f>IF(J200="","101",VLOOKUP(J200,EDGE!$A$2:$E$1049,5,FALSE))</f>
        <v>101</v>
      </c>
    </row>
    <row r="201" spans="1:24" s="15" customFormat="1" x14ac:dyDescent="0.25">
      <c r="A201" s="12"/>
      <c r="B201" s="13"/>
      <c r="C201" s="12"/>
      <c r="D201" s="14"/>
      <c r="E201" s="14"/>
      <c r="F201" s="13"/>
      <c r="G201" s="12"/>
      <c r="H201" s="12"/>
      <c r="I201" s="12"/>
      <c r="J201" s="12"/>
      <c r="K201" s="13"/>
      <c r="L201" s="13"/>
      <c r="M201" s="13"/>
      <c r="N201" s="13"/>
      <c r="O201" s="19" t="str">
        <f>IF(C201="","",VLOOKUP(C201,LDSP!$A$2:$D$248,3,FALSE))</f>
        <v/>
      </c>
      <c r="P201" s="19" t="str">
        <f>IF($T201=U201,VLOOKUP(G201,EDGE!$A$2:$D$1049,2,FALSE),"")</f>
        <v/>
      </c>
      <c r="Q201" s="19" t="str">
        <f>IF($T201=V201,VLOOKUP(H201,EDGE!$A$2:$D$1049,2,FALSE),"")</f>
        <v/>
      </c>
      <c r="R201" s="19" t="str">
        <f>IF($T201=W201,VLOOKUP(I201,EDGE!$A$2:$D$1049,2,FALSE),"")</f>
        <v/>
      </c>
      <c r="S201" s="19" t="str">
        <f>IF($T201=X201,VLOOKUP(J201,EDGE!$A$2:$D$1049,2,FALSE),"")</f>
        <v/>
      </c>
      <c r="T201" s="15" t="str">
        <f>IF(C201="","100",VLOOKUP(C201,LDSP!$A$2:$E$248,5,FALSE))</f>
        <v>100</v>
      </c>
      <c r="U201" s="15" t="str">
        <f>IF(G201="","101",VLOOKUP(G201,EDGE!$A$2:$E$1049,5,FALSE))</f>
        <v>101</v>
      </c>
      <c r="V201" s="15" t="str">
        <f>IF(H201="","101",VLOOKUP(H201,EDGE!$A$2:$E$1049,5,FALSE))</f>
        <v>101</v>
      </c>
      <c r="W201" s="15" t="str">
        <f>IF(I201="","101",VLOOKUP(I201,EDGE!$A$2:$E$1049,5,FALSE))</f>
        <v>101</v>
      </c>
      <c r="X201" s="15" t="str">
        <f>IF(J201="","101",VLOOKUP(J201,EDGE!$A$2:$E$1049,5,FALSE))</f>
        <v>101</v>
      </c>
    </row>
    <row r="202" spans="1:24" s="15" customFormat="1" x14ac:dyDescent="0.25">
      <c r="A202" s="12"/>
      <c r="B202" s="13"/>
      <c r="C202" s="12"/>
      <c r="D202" s="14"/>
      <c r="E202" s="14"/>
      <c r="F202" s="13"/>
      <c r="G202" s="12"/>
      <c r="H202" s="12"/>
      <c r="I202" s="12"/>
      <c r="J202" s="12"/>
      <c r="K202" s="13"/>
      <c r="L202" s="13"/>
      <c r="M202" s="13"/>
      <c r="N202" s="13"/>
      <c r="O202" s="19" t="str">
        <f>IF(C202="","",VLOOKUP(C202,LDSP!$A$2:$D$248,3,FALSE))</f>
        <v/>
      </c>
      <c r="P202" s="19" t="str">
        <f>IF($T202=U202,VLOOKUP(G202,EDGE!$A$2:$D$1049,2,FALSE),"")</f>
        <v/>
      </c>
      <c r="Q202" s="19" t="str">
        <f>IF($T202=V202,VLOOKUP(H202,EDGE!$A$2:$D$1049,2,FALSE),"")</f>
        <v/>
      </c>
      <c r="R202" s="19" t="str">
        <f>IF($T202=W202,VLOOKUP(I202,EDGE!$A$2:$D$1049,2,FALSE),"")</f>
        <v/>
      </c>
      <c r="S202" s="19" t="str">
        <f>IF($T202=X202,VLOOKUP(J202,EDGE!$A$2:$D$1049,2,FALSE),"")</f>
        <v/>
      </c>
      <c r="T202" s="15" t="str">
        <f>IF(C202="","100",VLOOKUP(C202,LDSP!$A$2:$E$248,5,FALSE))</f>
        <v>100</v>
      </c>
      <c r="U202" s="15" t="str">
        <f>IF(G202="","101",VLOOKUP(G202,EDGE!$A$2:$E$1049,5,FALSE))</f>
        <v>101</v>
      </c>
      <c r="V202" s="15" t="str">
        <f>IF(H202="","101",VLOOKUP(H202,EDGE!$A$2:$E$1049,5,FALSE))</f>
        <v>101</v>
      </c>
      <c r="W202" s="15" t="str">
        <f>IF(I202="","101",VLOOKUP(I202,EDGE!$A$2:$E$1049,5,FALSE))</f>
        <v>101</v>
      </c>
      <c r="X202" s="15" t="str">
        <f>IF(J202="","101",VLOOKUP(J202,EDGE!$A$2:$E$1049,5,FALSE))</f>
        <v>101</v>
      </c>
    </row>
    <row r="203" spans="1:24" s="15" customFormat="1" x14ac:dyDescent="0.25">
      <c r="A203" s="12"/>
      <c r="B203" s="13"/>
      <c r="C203" s="12"/>
      <c r="D203" s="14"/>
      <c r="E203" s="14"/>
      <c r="F203" s="13"/>
      <c r="G203" s="12"/>
      <c r="H203" s="12"/>
      <c r="I203" s="12"/>
      <c r="J203" s="12"/>
      <c r="K203" s="13"/>
      <c r="L203" s="13"/>
      <c r="M203" s="13"/>
      <c r="N203" s="13"/>
      <c r="O203" s="19" t="str">
        <f>IF(C203="","",VLOOKUP(C203,LDSP!$A$2:$D$248,3,FALSE))</f>
        <v/>
      </c>
      <c r="P203" s="19" t="str">
        <f>IF($T203=U203,VLOOKUP(G203,EDGE!$A$2:$D$1049,2,FALSE),"")</f>
        <v/>
      </c>
      <c r="Q203" s="19" t="str">
        <f>IF($T203=V203,VLOOKUP(H203,EDGE!$A$2:$D$1049,2,FALSE),"")</f>
        <v/>
      </c>
      <c r="R203" s="19" t="str">
        <f>IF($T203=W203,VLOOKUP(I203,EDGE!$A$2:$D$1049,2,FALSE),"")</f>
        <v/>
      </c>
      <c r="S203" s="19" t="str">
        <f>IF($T203=X203,VLOOKUP(J203,EDGE!$A$2:$D$1049,2,FALSE),"")</f>
        <v/>
      </c>
      <c r="T203" s="15" t="str">
        <f>IF(C203="","100",VLOOKUP(C203,LDSP!$A$2:$E$248,5,FALSE))</f>
        <v>100</v>
      </c>
      <c r="U203" s="15" t="str">
        <f>IF(G203="","101",VLOOKUP(G203,EDGE!$A$2:$E$1049,5,FALSE))</f>
        <v>101</v>
      </c>
      <c r="V203" s="15" t="str">
        <f>IF(H203="","101",VLOOKUP(H203,EDGE!$A$2:$E$1049,5,FALSE))</f>
        <v>101</v>
      </c>
      <c r="W203" s="15" t="str">
        <f>IF(I203="","101",VLOOKUP(I203,EDGE!$A$2:$E$1049,5,FALSE))</f>
        <v>101</v>
      </c>
      <c r="X203" s="15" t="str">
        <f>IF(J203="","101",VLOOKUP(J203,EDGE!$A$2:$E$1049,5,FALSE))</f>
        <v>101</v>
      </c>
    </row>
    <row r="204" spans="1:24" s="15" customFormat="1" x14ac:dyDescent="0.25">
      <c r="A204" s="12"/>
      <c r="B204" s="13"/>
      <c r="C204" s="12"/>
      <c r="D204" s="14"/>
      <c r="E204" s="14"/>
      <c r="F204" s="13"/>
      <c r="G204" s="12"/>
      <c r="H204" s="12"/>
      <c r="I204" s="12"/>
      <c r="J204" s="12"/>
      <c r="K204" s="13"/>
      <c r="L204" s="13"/>
      <c r="M204" s="13"/>
      <c r="N204" s="13"/>
      <c r="O204" s="19" t="str">
        <f>IF(C204="","",VLOOKUP(C204,LDSP!$A$2:$D$248,3,FALSE))</f>
        <v/>
      </c>
      <c r="P204" s="19" t="str">
        <f>IF($T204=U204,VLOOKUP(G204,EDGE!$A$2:$D$1049,2,FALSE),"")</f>
        <v/>
      </c>
      <c r="Q204" s="19" t="str">
        <f>IF($T204=V204,VLOOKUP(H204,EDGE!$A$2:$D$1049,2,FALSE),"")</f>
        <v/>
      </c>
      <c r="R204" s="19" t="str">
        <f>IF($T204=W204,VLOOKUP(I204,EDGE!$A$2:$D$1049,2,FALSE),"")</f>
        <v/>
      </c>
      <c r="S204" s="19" t="str">
        <f>IF($T204=X204,VLOOKUP(J204,EDGE!$A$2:$D$1049,2,FALSE),"")</f>
        <v/>
      </c>
      <c r="T204" s="15" t="str">
        <f>IF(C204="","100",VLOOKUP(C204,LDSP!$A$2:$E$248,5,FALSE))</f>
        <v>100</v>
      </c>
      <c r="U204" s="15" t="str">
        <f>IF(G204="","101",VLOOKUP(G204,EDGE!$A$2:$E$1049,5,FALSE))</f>
        <v>101</v>
      </c>
      <c r="V204" s="15" t="str">
        <f>IF(H204="","101",VLOOKUP(H204,EDGE!$A$2:$E$1049,5,FALSE))</f>
        <v>101</v>
      </c>
      <c r="W204" s="15" t="str">
        <f>IF(I204="","101",VLOOKUP(I204,EDGE!$A$2:$E$1049,5,FALSE))</f>
        <v>101</v>
      </c>
      <c r="X204" s="15" t="str">
        <f>IF(J204="","101",VLOOKUP(J204,EDGE!$A$2:$E$1049,5,FALSE))</f>
        <v>101</v>
      </c>
    </row>
    <row r="205" spans="1:24" s="15" customFormat="1" x14ac:dyDescent="0.25">
      <c r="A205" s="12"/>
      <c r="B205" s="13"/>
      <c r="C205" s="12"/>
      <c r="D205" s="14"/>
      <c r="E205" s="14"/>
      <c r="F205" s="13"/>
      <c r="G205" s="12"/>
      <c r="H205" s="12"/>
      <c r="I205" s="12"/>
      <c r="J205" s="12"/>
      <c r="K205" s="13"/>
      <c r="L205" s="13"/>
      <c r="M205" s="13"/>
      <c r="N205" s="13"/>
      <c r="O205" s="19" t="str">
        <f>IF(C205="","",VLOOKUP(C205,LDSP!$A$2:$D$248,3,FALSE))</f>
        <v/>
      </c>
      <c r="P205" s="19" t="str">
        <f>IF($T205=U205,VLOOKUP(G205,EDGE!$A$2:$D$1049,2,FALSE),"")</f>
        <v/>
      </c>
      <c r="Q205" s="19" t="str">
        <f>IF($T205=V205,VLOOKUP(H205,EDGE!$A$2:$D$1049,2,FALSE),"")</f>
        <v/>
      </c>
      <c r="R205" s="19" t="str">
        <f>IF($T205=W205,VLOOKUP(I205,EDGE!$A$2:$D$1049,2,FALSE),"")</f>
        <v/>
      </c>
      <c r="S205" s="19" t="str">
        <f>IF($T205=X205,VLOOKUP(J205,EDGE!$A$2:$D$1049,2,FALSE),"")</f>
        <v/>
      </c>
      <c r="T205" s="15" t="str">
        <f>IF(C205="","100",VLOOKUP(C205,LDSP!$A$2:$E$248,5,FALSE))</f>
        <v>100</v>
      </c>
      <c r="U205" s="15" t="str">
        <f>IF(G205="","101",VLOOKUP(G205,EDGE!$A$2:$E$1049,5,FALSE))</f>
        <v>101</v>
      </c>
      <c r="V205" s="15" t="str">
        <f>IF(H205="","101",VLOOKUP(H205,EDGE!$A$2:$E$1049,5,FALSE))</f>
        <v>101</v>
      </c>
      <c r="W205" s="15" t="str">
        <f>IF(I205="","101",VLOOKUP(I205,EDGE!$A$2:$E$1049,5,FALSE))</f>
        <v>101</v>
      </c>
      <c r="X205" s="15" t="str">
        <f>IF(J205="","101",VLOOKUP(J205,EDGE!$A$2:$E$1049,5,FALSE))</f>
        <v>101</v>
      </c>
    </row>
    <row r="206" spans="1:24" s="15" customFormat="1" x14ac:dyDescent="0.25">
      <c r="A206" s="12"/>
      <c r="B206" s="13"/>
      <c r="C206" s="12"/>
      <c r="D206" s="14"/>
      <c r="E206" s="14"/>
      <c r="F206" s="13"/>
      <c r="G206" s="12"/>
      <c r="H206" s="12"/>
      <c r="I206" s="12"/>
      <c r="J206" s="12"/>
      <c r="K206" s="13"/>
      <c r="L206" s="13"/>
      <c r="M206" s="13"/>
      <c r="N206" s="13"/>
      <c r="O206" s="19" t="str">
        <f>IF(C206="","",VLOOKUP(C206,LDSP!$A$2:$D$248,3,FALSE))</f>
        <v/>
      </c>
      <c r="P206" s="19" t="str">
        <f>IF($T206=U206,VLOOKUP(G206,EDGE!$A$2:$D$1049,2,FALSE),"")</f>
        <v/>
      </c>
      <c r="Q206" s="19" t="str">
        <f>IF($T206=V206,VLOOKUP(H206,EDGE!$A$2:$D$1049,2,FALSE),"")</f>
        <v/>
      </c>
      <c r="R206" s="19" t="str">
        <f>IF($T206=W206,VLOOKUP(I206,EDGE!$A$2:$D$1049,2,FALSE),"")</f>
        <v/>
      </c>
      <c r="S206" s="19" t="str">
        <f>IF($T206=X206,VLOOKUP(J206,EDGE!$A$2:$D$1049,2,FALSE),"")</f>
        <v/>
      </c>
      <c r="T206" s="15" t="str">
        <f>IF(C206="","100",VLOOKUP(C206,LDSP!$A$2:$E$248,5,FALSE))</f>
        <v>100</v>
      </c>
      <c r="U206" s="15" t="str">
        <f>IF(G206="","101",VLOOKUP(G206,EDGE!$A$2:$E$1049,5,FALSE))</f>
        <v>101</v>
      </c>
      <c r="V206" s="15" t="str">
        <f>IF(H206="","101",VLOOKUP(H206,EDGE!$A$2:$E$1049,5,FALSE))</f>
        <v>101</v>
      </c>
      <c r="W206" s="15" t="str">
        <f>IF(I206="","101",VLOOKUP(I206,EDGE!$A$2:$E$1049,5,FALSE))</f>
        <v>101</v>
      </c>
      <c r="X206" s="15" t="str">
        <f>IF(J206="","101",VLOOKUP(J206,EDGE!$A$2:$E$1049,5,FALSE))</f>
        <v>101</v>
      </c>
    </row>
    <row r="207" spans="1:24" s="15" customFormat="1" x14ac:dyDescent="0.25">
      <c r="A207" s="12"/>
      <c r="B207" s="13"/>
      <c r="C207" s="12"/>
      <c r="D207" s="14"/>
      <c r="E207" s="14"/>
      <c r="F207" s="13"/>
      <c r="G207" s="12"/>
      <c r="H207" s="12"/>
      <c r="I207" s="12"/>
      <c r="J207" s="12"/>
      <c r="K207" s="13"/>
      <c r="L207" s="13"/>
      <c r="M207" s="13"/>
      <c r="N207" s="13"/>
      <c r="O207" s="19" t="str">
        <f>IF(C207="","",VLOOKUP(C207,LDSP!$A$2:$D$248,3,FALSE))</f>
        <v/>
      </c>
      <c r="P207" s="19" t="str">
        <f>IF($T207=U207,VLOOKUP(G207,EDGE!$A$2:$D$1049,2,FALSE),"")</f>
        <v/>
      </c>
      <c r="Q207" s="19" t="str">
        <f>IF($T207=V207,VLOOKUP(H207,EDGE!$A$2:$D$1049,2,FALSE),"")</f>
        <v/>
      </c>
      <c r="R207" s="19" t="str">
        <f>IF($T207=W207,VLOOKUP(I207,EDGE!$A$2:$D$1049,2,FALSE),"")</f>
        <v/>
      </c>
      <c r="S207" s="19" t="str">
        <f>IF($T207=X207,VLOOKUP(J207,EDGE!$A$2:$D$1049,2,FALSE),"")</f>
        <v/>
      </c>
      <c r="T207" s="15" t="str">
        <f>IF(C207="","100",VLOOKUP(C207,LDSP!$A$2:$E$248,5,FALSE))</f>
        <v>100</v>
      </c>
      <c r="U207" s="15" t="str">
        <f>IF(G207="","101",VLOOKUP(G207,EDGE!$A$2:$E$1049,5,FALSE))</f>
        <v>101</v>
      </c>
      <c r="V207" s="15" t="str">
        <f>IF(H207="","101",VLOOKUP(H207,EDGE!$A$2:$E$1049,5,FALSE))</f>
        <v>101</v>
      </c>
      <c r="W207" s="15" t="str">
        <f>IF(I207="","101",VLOOKUP(I207,EDGE!$A$2:$E$1049,5,FALSE))</f>
        <v>101</v>
      </c>
      <c r="X207" s="15" t="str">
        <f>IF(J207="","101",VLOOKUP(J207,EDGE!$A$2:$E$1049,5,FALSE))</f>
        <v>101</v>
      </c>
    </row>
    <row r="208" spans="1:24" s="15" customFormat="1" x14ac:dyDescent="0.25">
      <c r="A208" s="12"/>
      <c r="B208" s="13"/>
      <c r="C208" s="12"/>
      <c r="D208" s="14"/>
      <c r="E208" s="14"/>
      <c r="F208" s="13"/>
      <c r="G208" s="12"/>
      <c r="H208" s="12"/>
      <c r="I208" s="12"/>
      <c r="J208" s="12"/>
      <c r="K208" s="13"/>
      <c r="L208" s="13"/>
      <c r="M208" s="13"/>
      <c r="N208" s="13"/>
      <c r="O208" s="19" t="str">
        <f>IF(C208="","",VLOOKUP(C208,LDSP!$A$2:$D$248,3,FALSE))</f>
        <v/>
      </c>
      <c r="P208" s="19" t="str">
        <f>IF($T208=U208,VLOOKUP(G208,EDGE!$A$2:$D$1049,2,FALSE),"")</f>
        <v/>
      </c>
      <c r="Q208" s="19" t="str">
        <f>IF($T208=V208,VLOOKUP(H208,EDGE!$A$2:$D$1049,2,FALSE),"")</f>
        <v/>
      </c>
      <c r="R208" s="19" t="str">
        <f>IF($T208=W208,VLOOKUP(I208,EDGE!$A$2:$D$1049,2,FALSE),"")</f>
        <v/>
      </c>
      <c r="S208" s="19" t="str">
        <f>IF($T208=X208,VLOOKUP(J208,EDGE!$A$2:$D$1049,2,FALSE),"")</f>
        <v/>
      </c>
      <c r="T208" s="15" t="str">
        <f>IF(C208="","100",VLOOKUP(C208,LDSP!$A$2:$E$248,5,FALSE))</f>
        <v>100</v>
      </c>
      <c r="U208" s="15" t="str">
        <f>IF(G208="","101",VLOOKUP(G208,EDGE!$A$2:$E$1049,5,FALSE))</f>
        <v>101</v>
      </c>
      <c r="V208" s="15" t="str">
        <f>IF(H208="","101",VLOOKUP(H208,EDGE!$A$2:$E$1049,5,FALSE))</f>
        <v>101</v>
      </c>
      <c r="W208" s="15" t="str">
        <f>IF(I208="","101",VLOOKUP(I208,EDGE!$A$2:$E$1049,5,FALSE))</f>
        <v>101</v>
      </c>
      <c r="X208" s="15" t="str">
        <f>IF(J208="","101",VLOOKUP(J208,EDGE!$A$2:$E$1049,5,FALSE))</f>
        <v>101</v>
      </c>
    </row>
    <row r="209" spans="1:24" s="15" customFormat="1" x14ac:dyDescent="0.25">
      <c r="A209" s="12"/>
      <c r="B209" s="13"/>
      <c r="C209" s="12"/>
      <c r="D209" s="14"/>
      <c r="E209" s="14"/>
      <c r="F209" s="13"/>
      <c r="G209" s="12"/>
      <c r="H209" s="12"/>
      <c r="I209" s="12"/>
      <c r="J209" s="12"/>
      <c r="K209" s="13"/>
      <c r="L209" s="13"/>
      <c r="M209" s="13"/>
      <c r="N209" s="13"/>
      <c r="O209" s="19" t="str">
        <f>IF(C209="","",VLOOKUP(C209,LDSP!$A$2:$D$248,3,FALSE))</f>
        <v/>
      </c>
      <c r="P209" s="19" t="str">
        <f>IF($T209=U209,VLOOKUP(G209,EDGE!$A$2:$D$1049,2,FALSE),"")</f>
        <v/>
      </c>
      <c r="Q209" s="19" t="str">
        <f>IF($T209=V209,VLOOKUP(H209,EDGE!$A$2:$D$1049,2,FALSE),"")</f>
        <v/>
      </c>
      <c r="R209" s="19" t="str">
        <f>IF($T209=W209,VLOOKUP(I209,EDGE!$A$2:$D$1049,2,FALSE),"")</f>
        <v/>
      </c>
      <c r="S209" s="19" t="str">
        <f>IF($T209=X209,VLOOKUP(J209,EDGE!$A$2:$D$1049,2,FALSE),"")</f>
        <v/>
      </c>
      <c r="T209" s="15" t="str">
        <f>IF(C209="","100",VLOOKUP(C209,LDSP!$A$2:$E$248,5,FALSE))</f>
        <v>100</v>
      </c>
      <c r="U209" s="15" t="str">
        <f>IF(G209="","101",VLOOKUP(G209,EDGE!$A$2:$E$1049,5,FALSE))</f>
        <v>101</v>
      </c>
      <c r="V209" s="15" t="str">
        <f>IF(H209="","101",VLOOKUP(H209,EDGE!$A$2:$E$1049,5,FALSE))</f>
        <v>101</v>
      </c>
      <c r="W209" s="15" t="str">
        <f>IF(I209="","101",VLOOKUP(I209,EDGE!$A$2:$E$1049,5,FALSE))</f>
        <v>101</v>
      </c>
      <c r="X209" s="15" t="str">
        <f>IF(J209="","101",VLOOKUP(J209,EDGE!$A$2:$E$1049,5,FALSE))</f>
        <v>101</v>
      </c>
    </row>
    <row r="210" spans="1:24" s="15" customFormat="1" x14ac:dyDescent="0.25">
      <c r="A210" s="12"/>
      <c r="B210" s="13"/>
      <c r="C210" s="12"/>
      <c r="D210" s="14"/>
      <c r="E210" s="14"/>
      <c r="F210" s="13"/>
      <c r="G210" s="12"/>
      <c r="H210" s="12"/>
      <c r="I210" s="12"/>
      <c r="J210" s="12"/>
      <c r="K210" s="13"/>
      <c r="L210" s="13"/>
      <c r="M210" s="13"/>
      <c r="N210" s="13"/>
      <c r="O210" s="19" t="str">
        <f>IF(C210="","",VLOOKUP(C210,LDSP!$A$2:$D$248,3,FALSE))</f>
        <v/>
      </c>
      <c r="P210" s="19" t="str">
        <f>IF($T210=U210,VLOOKUP(G210,EDGE!$A$2:$D$1049,2,FALSE),"")</f>
        <v/>
      </c>
      <c r="Q210" s="19" t="str">
        <f>IF($T210=V210,VLOOKUP(H210,EDGE!$A$2:$D$1049,2,FALSE),"")</f>
        <v/>
      </c>
      <c r="R210" s="19" t="str">
        <f>IF($T210=W210,VLOOKUP(I210,EDGE!$A$2:$D$1049,2,FALSE),"")</f>
        <v/>
      </c>
      <c r="S210" s="19" t="str">
        <f>IF($T210=X210,VLOOKUP(J210,EDGE!$A$2:$D$1049,2,FALSE),"")</f>
        <v/>
      </c>
      <c r="T210" s="15" t="str">
        <f>IF(C210="","100",VLOOKUP(C210,LDSP!$A$2:$E$248,5,FALSE))</f>
        <v>100</v>
      </c>
      <c r="U210" s="15" t="str">
        <f>IF(G210="","101",VLOOKUP(G210,EDGE!$A$2:$E$1049,5,FALSE))</f>
        <v>101</v>
      </c>
      <c r="V210" s="15" t="str">
        <f>IF(H210="","101",VLOOKUP(H210,EDGE!$A$2:$E$1049,5,FALSE))</f>
        <v>101</v>
      </c>
      <c r="W210" s="15" t="str">
        <f>IF(I210="","101",VLOOKUP(I210,EDGE!$A$2:$E$1049,5,FALSE))</f>
        <v>101</v>
      </c>
      <c r="X210" s="15" t="str">
        <f>IF(J210="","101",VLOOKUP(J210,EDGE!$A$2:$E$1049,5,FALSE))</f>
        <v>101</v>
      </c>
    </row>
    <row r="211" spans="1:24" s="15" customFormat="1" x14ac:dyDescent="0.25">
      <c r="A211" s="12"/>
      <c r="B211" s="13"/>
      <c r="C211" s="12"/>
      <c r="D211" s="14"/>
      <c r="E211" s="14"/>
      <c r="F211" s="13"/>
      <c r="G211" s="12"/>
      <c r="H211" s="12"/>
      <c r="I211" s="12"/>
      <c r="J211" s="12"/>
      <c r="K211" s="13"/>
      <c r="L211" s="13"/>
      <c r="M211" s="13"/>
      <c r="N211" s="13"/>
      <c r="O211" s="19" t="str">
        <f>IF(C211="","",VLOOKUP(C211,LDSP!$A$2:$D$248,3,FALSE))</f>
        <v/>
      </c>
      <c r="P211" s="19" t="str">
        <f>IF($T211=U211,VLOOKUP(G211,EDGE!$A$2:$D$1049,2,FALSE),"")</f>
        <v/>
      </c>
      <c r="Q211" s="19" t="str">
        <f>IF($T211=V211,VLOOKUP(H211,EDGE!$A$2:$D$1049,2,FALSE),"")</f>
        <v/>
      </c>
      <c r="R211" s="19" t="str">
        <f>IF($T211=W211,VLOOKUP(I211,EDGE!$A$2:$D$1049,2,FALSE),"")</f>
        <v/>
      </c>
      <c r="S211" s="19" t="str">
        <f>IF($T211=X211,VLOOKUP(J211,EDGE!$A$2:$D$1049,2,FALSE),"")</f>
        <v/>
      </c>
      <c r="T211" s="15" t="str">
        <f>IF(C211="","100",VLOOKUP(C211,LDSP!$A$2:$E$248,5,FALSE))</f>
        <v>100</v>
      </c>
      <c r="U211" s="15" t="str">
        <f>IF(G211="","101",VLOOKUP(G211,EDGE!$A$2:$E$1049,5,FALSE))</f>
        <v>101</v>
      </c>
      <c r="V211" s="15" t="str">
        <f>IF(H211="","101",VLOOKUP(H211,EDGE!$A$2:$E$1049,5,FALSE))</f>
        <v>101</v>
      </c>
      <c r="W211" s="15" t="str">
        <f>IF(I211="","101",VLOOKUP(I211,EDGE!$A$2:$E$1049,5,FALSE))</f>
        <v>101</v>
      </c>
      <c r="X211" s="15" t="str">
        <f>IF(J211="","101",VLOOKUP(J211,EDGE!$A$2:$E$1049,5,FALSE))</f>
        <v>101</v>
      </c>
    </row>
    <row r="212" spans="1:24" s="15" customFormat="1" x14ac:dyDescent="0.25">
      <c r="A212" s="12"/>
      <c r="B212" s="13"/>
      <c r="C212" s="12"/>
      <c r="D212" s="14"/>
      <c r="E212" s="14"/>
      <c r="F212" s="13"/>
      <c r="G212" s="12"/>
      <c r="H212" s="12"/>
      <c r="I212" s="12"/>
      <c r="J212" s="12"/>
      <c r="K212" s="13"/>
      <c r="L212" s="13"/>
      <c r="M212" s="13"/>
      <c r="N212" s="13"/>
      <c r="O212" s="19" t="str">
        <f>IF(C212="","",VLOOKUP(C212,LDSP!$A$2:$D$248,3,FALSE))</f>
        <v/>
      </c>
      <c r="P212" s="19" t="str">
        <f>IF($T212=U212,VLOOKUP(G212,EDGE!$A$2:$D$1049,2,FALSE),"")</f>
        <v/>
      </c>
      <c r="Q212" s="19" t="str">
        <f>IF($T212=V212,VLOOKUP(H212,EDGE!$A$2:$D$1049,2,FALSE),"")</f>
        <v/>
      </c>
      <c r="R212" s="19" t="str">
        <f>IF($T212=W212,VLOOKUP(I212,EDGE!$A$2:$D$1049,2,FALSE),"")</f>
        <v/>
      </c>
      <c r="S212" s="19" t="str">
        <f>IF($T212=X212,VLOOKUP(J212,EDGE!$A$2:$D$1049,2,FALSE),"")</f>
        <v/>
      </c>
      <c r="T212" s="15" t="str">
        <f>IF(C212="","100",VLOOKUP(C212,LDSP!$A$2:$E$248,5,FALSE))</f>
        <v>100</v>
      </c>
      <c r="U212" s="15" t="str">
        <f>IF(G212="","101",VLOOKUP(G212,EDGE!$A$2:$E$1049,5,FALSE))</f>
        <v>101</v>
      </c>
      <c r="V212" s="15" t="str">
        <f>IF(H212="","101",VLOOKUP(H212,EDGE!$A$2:$E$1049,5,FALSE))</f>
        <v>101</v>
      </c>
      <c r="W212" s="15" t="str">
        <f>IF(I212="","101",VLOOKUP(I212,EDGE!$A$2:$E$1049,5,FALSE))</f>
        <v>101</v>
      </c>
      <c r="X212" s="15" t="str">
        <f>IF(J212="","101",VLOOKUP(J212,EDGE!$A$2:$E$1049,5,FALSE))</f>
        <v>101</v>
      </c>
    </row>
    <row r="213" spans="1:24" s="15" customFormat="1" x14ac:dyDescent="0.25">
      <c r="A213" s="12"/>
      <c r="B213" s="13"/>
      <c r="C213" s="12"/>
      <c r="D213" s="14"/>
      <c r="E213" s="14"/>
      <c r="F213" s="13"/>
      <c r="G213" s="12"/>
      <c r="H213" s="12"/>
      <c r="I213" s="12"/>
      <c r="J213" s="12"/>
      <c r="K213" s="13"/>
      <c r="L213" s="13"/>
      <c r="M213" s="13"/>
      <c r="N213" s="13"/>
      <c r="O213" s="19" t="str">
        <f>IF(C213="","",VLOOKUP(C213,LDSP!$A$2:$D$248,3,FALSE))</f>
        <v/>
      </c>
      <c r="P213" s="19" t="str">
        <f>IF($T213=U213,VLOOKUP(G213,EDGE!$A$2:$D$1049,2,FALSE),"")</f>
        <v/>
      </c>
      <c r="Q213" s="19" t="str">
        <f>IF($T213=V213,VLOOKUP(H213,EDGE!$A$2:$D$1049,2,FALSE),"")</f>
        <v/>
      </c>
      <c r="R213" s="19" t="str">
        <f>IF($T213=W213,VLOOKUP(I213,EDGE!$A$2:$D$1049,2,FALSE),"")</f>
        <v/>
      </c>
      <c r="S213" s="19" t="str">
        <f>IF($T213=X213,VLOOKUP(J213,EDGE!$A$2:$D$1049,2,FALSE),"")</f>
        <v/>
      </c>
      <c r="T213" s="15" t="str">
        <f>IF(C213="","100",VLOOKUP(C213,LDSP!$A$2:$E$248,5,FALSE))</f>
        <v>100</v>
      </c>
      <c r="U213" s="15" t="str">
        <f>IF(G213="","101",VLOOKUP(G213,EDGE!$A$2:$E$1049,5,FALSE))</f>
        <v>101</v>
      </c>
      <c r="V213" s="15" t="str">
        <f>IF(H213="","101",VLOOKUP(H213,EDGE!$A$2:$E$1049,5,FALSE))</f>
        <v>101</v>
      </c>
      <c r="W213" s="15" t="str">
        <f>IF(I213="","101",VLOOKUP(I213,EDGE!$A$2:$E$1049,5,FALSE))</f>
        <v>101</v>
      </c>
      <c r="X213" s="15" t="str">
        <f>IF(J213="","101",VLOOKUP(J213,EDGE!$A$2:$E$1049,5,FALSE))</f>
        <v>101</v>
      </c>
    </row>
    <row r="214" spans="1:24" s="15" customFormat="1" x14ac:dyDescent="0.25">
      <c r="A214" s="12"/>
      <c r="B214" s="13"/>
      <c r="C214" s="12"/>
      <c r="D214" s="14"/>
      <c r="E214" s="14"/>
      <c r="F214" s="13"/>
      <c r="G214" s="12"/>
      <c r="H214" s="12"/>
      <c r="I214" s="12"/>
      <c r="J214" s="12"/>
      <c r="K214" s="13"/>
      <c r="L214" s="13"/>
      <c r="M214" s="13"/>
      <c r="N214" s="13"/>
      <c r="O214" s="19" t="str">
        <f>IF(C214="","",VLOOKUP(C214,LDSP!$A$2:$D$248,3,FALSE))</f>
        <v/>
      </c>
      <c r="P214" s="19" t="str">
        <f>IF($T214=U214,VLOOKUP(G214,EDGE!$A$2:$D$1049,2,FALSE),"")</f>
        <v/>
      </c>
      <c r="Q214" s="19" t="str">
        <f>IF($T214=V214,VLOOKUP(H214,EDGE!$A$2:$D$1049,2,FALSE),"")</f>
        <v/>
      </c>
      <c r="R214" s="19" t="str">
        <f>IF($T214=W214,VLOOKUP(I214,EDGE!$A$2:$D$1049,2,FALSE),"")</f>
        <v/>
      </c>
      <c r="S214" s="19" t="str">
        <f>IF($T214=X214,VLOOKUP(J214,EDGE!$A$2:$D$1049,2,FALSE),"")</f>
        <v/>
      </c>
      <c r="T214" s="15" t="str">
        <f>IF(C214="","100",VLOOKUP(C214,LDSP!$A$2:$E$248,5,FALSE))</f>
        <v>100</v>
      </c>
      <c r="U214" s="15" t="str">
        <f>IF(G214="","101",VLOOKUP(G214,EDGE!$A$2:$E$1049,5,FALSE))</f>
        <v>101</v>
      </c>
      <c r="V214" s="15" t="str">
        <f>IF(H214="","101",VLOOKUP(H214,EDGE!$A$2:$E$1049,5,FALSE))</f>
        <v>101</v>
      </c>
      <c r="W214" s="15" t="str">
        <f>IF(I214="","101",VLOOKUP(I214,EDGE!$A$2:$E$1049,5,FALSE))</f>
        <v>101</v>
      </c>
      <c r="X214" s="15" t="str">
        <f>IF(J214="","101",VLOOKUP(J214,EDGE!$A$2:$E$1049,5,FALSE))</f>
        <v>101</v>
      </c>
    </row>
    <row r="215" spans="1:24" s="15" customFormat="1" x14ac:dyDescent="0.25">
      <c r="A215" s="12"/>
      <c r="B215" s="13"/>
      <c r="C215" s="12"/>
      <c r="D215" s="14"/>
      <c r="E215" s="14"/>
      <c r="F215" s="13"/>
      <c r="G215" s="12"/>
      <c r="H215" s="12"/>
      <c r="I215" s="12"/>
      <c r="J215" s="12"/>
      <c r="K215" s="13"/>
      <c r="L215" s="13"/>
      <c r="M215" s="13"/>
      <c r="N215" s="13"/>
      <c r="O215" s="19" t="str">
        <f>IF(C215="","",VLOOKUP(C215,LDSP!$A$2:$D$248,3,FALSE))</f>
        <v/>
      </c>
      <c r="P215" s="19" t="str">
        <f>IF($T215=U215,VLOOKUP(G215,EDGE!$A$2:$D$1049,2,FALSE),"")</f>
        <v/>
      </c>
      <c r="Q215" s="19" t="str">
        <f>IF($T215=V215,VLOOKUP(H215,EDGE!$A$2:$D$1049,2,FALSE),"")</f>
        <v/>
      </c>
      <c r="R215" s="19" t="str">
        <f>IF($T215=W215,VLOOKUP(I215,EDGE!$A$2:$D$1049,2,FALSE),"")</f>
        <v/>
      </c>
      <c r="S215" s="19" t="str">
        <f>IF($T215=X215,VLOOKUP(J215,EDGE!$A$2:$D$1049,2,FALSE),"")</f>
        <v/>
      </c>
      <c r="T215" s="15" t="str">
        <f>IF(C215="","100",VLOOKUP(C215,LDSP!$A$2:$E$248,5,FALSE))</f>
        <v>100</v>
      </c>
      <c r="U215" s="15" t="str">
        <f>IF(G215="","101",VLOOKUP(G215,EDGE!$A$2:$E$1049,5,FALSE))</f>
        <v>101</v>
      </c>
      <c r="V215" s="15" t="str">
        <f>IF(H215="","101",VLOOKUP(H215,EDGE!$A$2:$E$1049,5,FALSE))</f>
        <v>101</v>
      </c>
      <c r="W215" s="15" t="str">
        <f>IF(I215="","101",VLOOKUP(I215,EDGE!$A$2:$E$1049,5,FALSE))</f>
        <v>101</v>
      </c>
      <c r="X215" s="15" t="str">
        <f>IF(J215="","101",VLOOKUP(J215,EDGE!$A$2:$E$1049,5,FALSE))</f>
        <v>101</v>
      </c>
    </row>
    <row r="216" spans="1:24" s="15" customFormat="1" x14ac:dyDescent="0.25">
      <c r="A216" s="12"/>
      <c r="B216" s="13"/>
      <c r="C216" s="12"/>
      <c r="D216" s="14"/>
      <c r="E216" s="14"/>
      <c r="F216" s="13"/>
      <c r="G216" s="12"/>
      <c r="H216" s="12"/>
      <c r="I216" s="12"/>
      <c r="J216" s="12"/>
      <c r="K216" s="13"/>
      <c r="L216" s="13"/>
      <c r="M216" s="13"/>
      <c r="N216" s="13"/>
      <c r="O216" s="19" t="str">
        <f>IF(C216="","",VLOOKUP(C216,LDSP!$A$2:$D$248,3,FALSE))</f>
        <v/>
      </c>
      <c r="P216" s="19" t="str">
        <f>IF($T216=U216,VLOOKUP(G216,EDGE!$A$2:$D$1049,2,FALSE),"")</f>
        <v/>
      </c>
      <c r="Q216" s="19" t="str">
        <f>IF($T216=V216,VLOOKUP(H216,EDGE!$A$2:$D$1049,2,FALSE),"")</f>
        <v/>
      </c>
      <c r="R216" s="19" t="str">
        <f>IF($T216=W216,VLOOKUP(I216,EDGE!$A$2:$D$1049,2,FALSE),"")</f>
        <v/>
      </c>
      <c r="S216" s="19" t="str">
        <f>IF($T216=X216,VLOOKUP(J216,EDGE!$A$2:$D$1049,2,FALSE),"")</f>
        <v/>
      </c>
      <c r="T216" s="15" t="str">
        <f>IF(C216="","100",VLOOKUP(C216,LDSP!$A$2:$E$248,5,FALSE))</f>
        <v>100</v>
      </c>
      <c r="U216" s="15" t="str">
        <f>IF(G216="","101",VLOOKUP(G216,EDGE!$A$2:$E$1049,5,FALSE))</f>
        <v>101</v>
      </c>
      <c r="V216" s="15" t="str">
        <f>IF(H216="","101",VLOOKUP(H216,EDGE!$A$2:$E$1049,5,FALSE))</f>
        <v>101</v>
      </c>
      <c r="W216" s="15" t="str">
        <f>IF(I216="","101",VLOOKUP(I216,EDGE!$A$2:$E$1049,5,FALSE))</f>
        <v>101</v>
      </c>
      <c r="X216" s="15" t="str">
        <f>IF(J216="","101",VLOOKUP(J216,EDGE!$A$2:$E$1049,5,FALSE))</f>
        <v>101</v>
      </c>
    </row>
    <row r="217" spans="1:24" s="15" customFormat="1" x14ac:dyDescent="0.25">
      <c r="A217" s="12"/>
      <c r="B217" s="13"/>
      <c r="C217" s="12"/>
      <c r="D217" s="14"/>
      <c r="E217" s="14"/>
      <c r="F217" s="13"/>
      <c r="G217" s="12"/>
      <c r="H217" s="12"/>
      <c r="I217" s="12"/>
      <c r="J217" s="12"/>
      <c r="K217" s="13"/>
      <c r="L217" s="13"/>
      <c r="M217" s="13"/>
      <c r="N217" s="13"/>
      <c r="O217" s="19" t="str">
        <f>IF(C217="","",VLOOKUP(C217,LDSP!$A$2:$D$248,3,FALSE))</f>
        <v/>
      </c>
      <c r="P217" s="19" t="str">
        <f>IF($T217=U217,VLOOKUP(G217,EDGE!$A$2:$D$1049,2,FALSE),"")</f>
        <v/>
      </c>
      <c r="Q217" s="19" t="str">
        <f>IF($T217=V217,VLOOKUP(H217,EDGE!$A$2:$D$1049,2,FALSE),"")</f>
        <v/>
      </c>
      <c r="R217" s="19" t="str">
        <f>IF($T217=W217,VLOOKUP(I217,EDGE!$A$2:$D$1049,2,FALSE),"")</f>
        <v/>
      </c>
      <c r="S217" s="19" t="str">
        <f>IF($T217=X217,VLOOKUP(J217,EDGE!$A$2:$D$1049,2,FALSE),"")</f>
        <v/>
      </c>
      <c r="T217" s="15" t="str">
        <f>IF(C217="","100",VLOOKUP(C217,LDSP!$A$2:$E$248,5,FALSE))</f>
        <v>100</v>
      </c>
      <c r="U217" s="15" t="str">
        <f>IF(G217="","101",VLOOKUP(G217,EDGE!$A$2:$E$1049,5,FALSE))</f>
        <v>101</v>
      </c>
      <c r="V217" s="15" t="str">
        <f>IF(H217="","101",VLOOKUP(H217,EDGE!$A$2:$E$1049,5,FALSE))</f>
        <v>101</v>
      </c>
      <c r="W217" s="15" t="str">
        <f>IF(I217="","101",VLOOKUP(I217,EDGE!$A$2:$E$1049,5,FALSE))</f>
        <v>101</v>
      </c>
      <c r="X217" s="15" t="str">
        <f>IF(J217="","101",VLOOKUP(J217,EDGE!$A$2:$E$1049,5,FALSE))</f>
        <v>101</v>
      </c>
    </row>
    <row r="218" spans="1:24" s="15" customFormat="1" x14ac:dyDescent="0.25">
      <c r="A218" s="12"/>
      <c r="B218" s="13"/>
      <c r="C218" s="12"/>
      <c r="D218" s="14"/>
      <c r="E218" s="14"/>
      <c r="F218" s="13"/>
      <c r="G218" s="12"/>
      <c r="H218" s="12"/>
      <c r="I218" s="12"/>
      <c r="J218" s="12"/>
      <c r="K218" s="13"/>
      <c r="L218" s="13"/>
      <c r="M218" s="13"/>
      <c r="N218" s="13"/>
      <c r="O218" s="19" t="str">
        <f>IF(C218="","",VLOOKUP(C218,LDSP!$A$2:$D$248,3,FALSE))</f>
        <v/>
      </c>
      <c r="P218" s="19" t="str">
        <f>IF($T218=U218,VLOOKUP(G218,EDGE!$A$2:$D$1049,2,FALSE),"")</f>
        <v/>
      </c>
      <c r="Q218" s="19" t="str">
        <f>IF($T218=V218,VLOOKUP(H218,EDGE!$A$2:$D$1049,2,FALSE),"")</f>
        <v/>
      </c>
      <c r="R218" s="19" t="str">
        <f>IF($T218=W218,VLOOKUP(I218,EDGE!$A$2:$D$1049,2,FALSE),"")</f>
        <v/>
      </c>
      <c r="S218" s="19" t="str">
        <f>IF($T218=X218,VLOOKUP(J218,EDGE!$A$2:$D$1049,2,FALSE),"")</f>
        <v/>
      </c>
      <c r="T218" s="15" t="str">
        <f>IF(C218="","100",VLOOKUP(C218,LDSP!$A$2:$E$248,5,FALSE))</f>
        <v>100</v>
      </c>
      <c r="U218" s="15" t="str">
        <f>IF(G218="","101",VLOOKUP(G218,EDGE!$A$2:$E$1049,5,FALSE))</f>
        <v>101</v>
      </c>
      <c r="V218" s="15" t="str">
        <f>IF(H218="","101",VLOOKUP(H218,EDGE!$A$2:$E$1049,5,FALSE))</f>
        <v>101</v>
      </c>
      <c r="W218" s="15" t="str">
        <f>IF(I218="","101",VLOOKUP(I218,EDGE!$A$2:$E$1049,5,FALSE))</f>
        <v>101</v>
      </c>
      <c r="X218" s="15" t="str">
        <f>IF(J218="","101",VLOOKUP(J218,EDGE!$A$2:$E$1049,5,FALSE))</f>
        <v>101</v>
      </c>
    </row>
    <row r="219" spans="1:24" s="15" customFormat="1" x14ac:dyDescent="0.25">
      <c r="A219" s="12"/>
      <c r="B219" s="13"/>
      <c r="C219" s="12"/>
      <c r="D219" s="14"/>
      <c r="E219" s="14"/>
      <c r="F219" s="13"/>
      <c r="G219" s="12"/>
      <c r="H219" s="12"/>
      <c r="I219" s="12"/>
      <c r="J219" s="12"/>
      <c r="K219" s="13"/>
      <c r="L219" s="13"/>
      <c r="M219" s="13"/>
      <c r="N219" s="13"/>
      <c r="O219" s="19" t="str">
        <f>IF(C219="","",VLOOKUP(C219,LDSP!$A$2:$D$248,3,FALSE))</f>
        <v/>
      </c>
      <c r="P219" s="19" t="str">
        <f>IF($T219=U219,VLOOKUP(G219,EDGE!$A$2:$D$1049,2,FALSE),"")</f>
        <v/>
      </c>
      <c r="Q219" s="19" t="str">
        <f>IF($T219=V219,VLOOKUP(H219,EDGE!$A$2:$D$1049,2,FALSE),"")</f>
        <v/>
      </c>
      <c r="R219" s="19" t="str">
        <f>IF($T219=W219,VLOOKUP(I219,EDGE!$A$2:$D$1049,2,FALSE),"")</f>
        <v/>
      </c>
      <c r="S219" s="19" t="str">
        <f>IF($T219=X219,VLOOKUP(J219,EDGE!$A$2:$D$1049,2,FALSE),"")</f>
        <v/>
      </c>
      <c r="T219" s="15" t="str">
        <f>IF(C219="","100",VLOOKUP(C219,LDSP!$A$2:$E$248,5,FALSE))</f>
        <v>100</v>
      </c>
      <c r="U219" s="15" t="str">
        <f>IF(G219="","101",VLOOKUP(G219,EDGE!$A$2:$E$1049,5,FALSE))</f>
        <v>101</v>
      </c>
      <c r="V219" s="15" t="str">
        <f>IF(H219="","101",VLOOKUP(H219,EDGE!$A$2:$E$1049,5,FALSE))</f>
        <v>101</v>
      </c>
      <c r="W219" s="15" t="str">
        <f>IF(I219="","101",VLOOKUP(I219,EDGE!$A$2:$E$1049,5,FALSE))</f>
        <v>101</v>
      </c>
      <c r="X219" s="15" t="str">
        <f>IF(J219="","101",VLOOKUP(J219,EDGE!$A$2:$E$1049,5,FALSE))</f>
        <v>101</v>
      </c>
    </row>
    <row r="220" spans="1:24" s="15" customFormat="1" x14ac:dyDescent="0.25">
      <c r="A220" s="12"/>
      <c r="B220" s="13"/>
      <c r="C220" s="12"/>
      <c r="D220" s="14"/>
      <c r="E220" s="14"/>
      <c r="F220" s="13"/>
      <c r="G220" s="12"/>
      <c r="H220" s="12"/>
      <c r="I220" s="12"/>
      <c r="J220" s="12"/>
      <c r="K220" s="13"/>
      <c r="L220" s="13"/>
      <c r="M220" s="13"/>
      <c r="N220" s="13"/>
      <c r="O220" s="19" t="str">
        <f>IF(C220="","",VLOOKUP(C220,LDSP!$A$2:$D$248,3,FALSE))</f>
        <v/>
      </c>
      <c r="P220" s="19" t="str">
        <f>IF($T220=U220,VLOOKUP(G220,EDGE!$A$2:$D$1049,2,FALSE),"")</f>
        <v/>
      </c>
      <c r="Q220" s="19" t="str">
        <f>IF($T220=V220,VLOOKUP(H220,EDGE!$A$2:$D$1049,2,FALSE),"")</f>
        <v/>
      </c>
      <c r="R220" s="19" t="str">
        <f>IF($T220=W220,VLOOKUP(I220,EDGE!$A$2:$D$1049,2,FALSE),"")</f>
        <v/>
      </c>
      <c r="S220" s="19" t="str">
        <f>IF($T220=X220,VLOOKUP(J220,EDGE!$A$2:$D$1049,2,FALSE),"")</f>
        <v/>
      </c>
      <c r="T220" s="15" t="str">
        <f>IF(C220="","100",VLOOKUP(C220,LDSP!$A$2:$E$248,5,FALSE))</f>
        <v>100</v>
      </c>
      <c r="U220" s="15" t="str">
        <f>IF(G220="","101",VLOOKUP(G220,EDGE!$A$2:$E$1049,5,FALSE))</f>
        <v>101</v>
      </c>
      <c r="V220" s="15" t="str">
        <f>IF(H220="","101",VLOOKUP(H220,EDGE!$A$2:$E$1049,5,FALSE))</f>
        <v>101</v>
      </c>
      <c r="W220" s="15" t="str">
        <f>IF(I220="","101",VLOOKUP(I220,EDGE!$A$2:$E$1049,5,FALSE))</f>
        <v>101</v>
      </c>
      <c r="X220" s="15" t="str">
        <f>IF(J220="","101",VLOOKUP(J220,EDGE!$A$2:$E$1049,5,FALSE))</f>
        <v>101</v>
      </c>
    </row>
    <row r="221" spans="1:24" s="15" customFormat="1" x14ac:dyDescent="0.25">
      <c r="A221" s="12"/>
      <c r="B221" s="13"/>
      <c r="C221" s="12"/>
      <c r="D221" s="14"/>
      <c r="E221" s="14"/>
      <c r="F221" s="13"/>
      <c r="G221" s="12"/>
      <c r="H221" s="12"/>
      <c r="I221" s="12"/>
      <c r="J221" s="12"/>
      <c r="K221" s="13"/>
      <c r="L221" s="13"/>
      <c r="M221" s="13"/>
      <c r="N221" s="13"/>
      <c r="O221" s="19" t="str">
        <f>IF(C221="","",VLOOKUP(C221,LDSP!$A$2:$D$248,3,FALSE))</f>
        <v/>
      </c>
      <c r="P221" s="19" t="str">
        <f>IF($T221=U221,VLOOKUP(G221,EDGE!$A$2:$D$1049,2,FALSE),"")</f>
        <v/>
      </c>
      <c r="Q221" s="19" t="str">
        <f>IF($T221=V221,VLOOKUP(H221,EDGE!$A$2:$D$1049,2,FALSE),"")</f>
        <v/>
      </c>
      <c r="R221" s="19" t="str">
        <f>IF($T221=W221,VLOOKUP(I221,EDGE!$A$2:$D$1049,2,FALSE),"")</f>
        <v/>
      </c>
      <c r="S221" s="19" t="str">
        <f>IF($T221=X221,VLOOKUP(J221,EDGE!$A$2:$D$1049,2,FALSE),"")</f>
        <v/>
      </c>
      <c r="T221" s="15" t="str">
        <f>IF(C221="","100",VLOOKUP(C221,LDSP!$A$2:$E$248,5,FALSE))</f>
        <v>100</v>
      </c>
      <c r="U221" s="15" t="str">
        <f>IF(G221="","101",VLOOKUP(G221,EDGE!$A$2:$E$1049,5,FALSE))</f>
        <v>101</v>
      </c>
      <c r="V221" s="15" t="str">
        <f>IF(H221="","101",VLOOKUP(H221,EDGE!$A$2:$E$1049,5,FALSE))</f>
        <v>101</v>
      </c>
      <c r="W221" s="15" t="str">
        <f>IF(I221="","101",VLOOKUP(I221,EDGE!$A$2:$E$1049,5,FALSE))</f>
        <v>101</v>
      </c>
      <c r="X221" s="15" t="str">
        <f>IF(J221="","101",VLOOKUP(J221,EDGE!$A$2:$E$1049,5,FALSE))</f>
        <v>101</v>
      </c>
    </row>
    <row r="222" spans="1:24" s="15" customFormat="1" x14ac:dyDescent="0.25">
      <c r="A222" s="12"/>
      <c r="B222" s="13"/>
      <c r="C222" s="12"/>
      <c r="D222" s="14"/>
      <c r="E222" s="14"/>
      <c r="F222" s="13"/>
      <c r="G222" s="12"/>
      <c r="H222" s="12"/>
      <c r="I222" s="12"/>
      <c r="J222" s="12"/>
      <c r="K222" s="13"/>
      <c r="L222" s="13"/>
      <c r="M222" s="13"/>
      <c r="N222" s="13"/>
      <c r="O222" s="19" t="str">
        <f>IF(C222="","",VLOOKUP(C222,LDSP!$A$2:$D$248,3,FALSE))</f>
        <v/>
      </c>
      <c r="P222" s="19" t="str">
        <f>IF($T222=U222,VLOOKUP(G222,EDGE!$A$2:$D$1049,2,FALSE),"")</f>
        <v/>
      </c>
      <c r="Q222" s="19" t="str">
        <f>IF($T222=V222,VLOOKUP(H222,EDGE!$A$2:$D$1049,2,FALSE),"")</f>
        <v/>
      </c>
      <c r="R222" s="19" t="str">
        <f>IF($T222=W222,VLOOKUP(I222,EDGE!$A$2:$D$1049,2,FALSE),"")</f>
        <v/>
      </c>
      <c r="S222" s="19" t="str">
        <f>IF($T222=X222,VLOOKUP(J222,EDGE!$A$2:$D$1049,2,FALSE),"")</f>
        <v/>
      </c>
      <c r="T222" s="15" t="str">
        <f>IF(C222="","100",VLOOKUP(C222,LDSP!$A$2:$E$248,5,FALSE))</f>
        <v>100</v>
      </c>
      <c r="U222" s="15" t="str">
        <f>IF(G222="","101",VLOOKUP(G222,EDGE!$A$2:$E$1049,5,FALSE))</f>
        <v>101</v>
      </c>
      <c r="V222" s="15" t="str">
        <f>IF(H222="","101",VLOOKUP(H222,EDGE!$A$2:$E$1049,5,FALSE))</f>
        <v>101</v>
      </c>
      <c r="W222" s="15" t="str">
        <f>IF(I222="","101",VLOOKUP(I222,EDGE!$A$2:$E$1049,5,FALSE))</f>
        <v>101</v>
      </c>
      <c r="X222" s="15" t="str">
        <f>IF(J222="","101",VLOOKUP(J222,EDGE!$A$2:$E$1049,5,FALSE))</f>
        <v>101</v>
      </c>
    </row>
    <row r="223" spans="1:24" s="15" customFormat="1" x14ac:dyDescent="0.25">
      <c r="A223" s="12"/>
      <c r="B223" s="13"/>
      <c r="C223" s="12"/>
      <c r="D223" s="14"/>
      <c r="E223" s="14"/>
      <c r="F223" s="13"/>
      <c r="G223" s="12"/>
      <c r="H223" s="12"/>
      <c r="I223" s="12"/>
      <c r="J223" s="12"/>
      <c r="K223" s="13"/>
      <c r="L223" s="13"/>
      <c r="M223" s="13"/>
      <c r="N223" s="13"/>
      <c r="O223" s="19" t="str">
        <f>IF(C223="","",VLOOKUP(C223,LDSP!$A$2:$D$248,3,FALSE))</f>
        <v/>
      </c>
      <c r="P223" s="19" t="str">
        <f>IF($T223=U223,VLOOKUP(G223,EDGE!$A$2:$D$1049,2,FALSE),"")</f>
        <v/>
      </c>
      <c r="Q223" s="19" t="str">
        <f>IF($T223=V223,VLOOKUP(H223,EDGE!$A$2:$D$1049,2,FALSE),"")</f>
        <v/>
      </c>
      <c r="R223" s="19" t="str">
        <f>IF($T223=W223,VLOOKUP(I223,EDGE!$A$2:$D$1049,2,FALSE),"")</f>
        <v/>
      </c>
      <c r="S223" s="19" t="str">
        <f>IF($T223=X223,VLOOKUP(J223,EDGE!$A$2:$D$1049,2,FALSE),"")</f>
        <v/>
      </c>
      <c r="T223" s="15" t="str">
        <f>IF(C223="","100",VLOOKUP(C223,LDSP!$A$2:$E$248,5,FALSE))</f>
        <v>100</v>
      </c>
      <c r="U223" s="15" t="str">
        <f>IF(G223="","101",VLOOKUP(G223,EDGE!$A$2:$E$1049,5,FALSE))</f>
        <v>101</v>
      </c>
      <c r="V223" s="15" t="str">
        <f>IF(H223="","101",VLOOKUP(H223,EDGE!$A$2:$E$1049,5,FALSE))</f>
        <v>101</v>
      </c>
      <c r="W223" s="15" t="str">
        <f>IF(I223="","101",VLOOKUP(I223,EDGE!$A$2:$E$1049,5,FALSE))</f>
        <v>101</v>
      </c>
      <c r="X223" s="15" t="str">
        <f>IF(J223="","101",VLOOKUP(J223,EDGE!$A$2:$E$1049,5,FALSE))</f>
        <v>101</v>
      </c>
    </row>
    <row r="224" spans="1:24" s="15" customFormat="1" x14ac:dyDescent="0.25">
      <c r="A224" s="12"/>
      <c r="B224" s="13"/>
      <c r="C224" s="12"/>
      <c r="D224" s="14"/>
      <c r="E224" s="14"/>
      <c r="F224" s="13"/>
      <c r="G224" s="12"/>
      <c r="H224" s="12"/>
      <c r="I224" s="12"/>
      <c r="J224" s="12"/>
      <c r="K224" s="13"/>
      <c r="L224" s="13"/>
      <c r="M224" s="13"/>
      <c r="N224" s="13"/>
      <c r="O224" s="19" t="str">
        <f>IF(C224="","",VLOOKUP(C224,LDSP!$A$2:$D$248,3,FALSE))</f>
        <v/>
      </c>
      <c r="P224" s="19" t="str">
        <f>IF($T224=U224,VLOOKUP(G224,EDGE!$A$2:$D$1049,2,FALSE),"")</f>
        <v/>
      </c>
      <c r="Q224" s="19" t="str">
        <f>IF($T224=V224,VLOOKUP(H224,EDGE!$A$2:$D$1049,2,FALSE),"")</f>
        <v/>
      </c>
      <c r="R224" s="19" t="str">
        <f>IF($T224=W224,VLOOKUP(I224,EDGE!$A$2:$D$1049,2,FALSE),"")</f>
        <v/>
      </c>
      <c r="S224" s="19" t="str">
        <f>IF($T224=X224,VLOOKUP(J224,EDGE!$A$2:$D$1049,2,FALSE),"")</f>
        <v/>
      </c>
      <c r="T224" s="15" t="str">
        <f>IF(C224="","100",VLOOKUP(C224,LDSP!$A$2:$E$248,5,FALSE))</f>
        <v>100</v>
      </c>
      <c r="U224" s="15" t="str">
        <f>IF(G224="","101",VLOOKUP(G224,EDGE!$A$2:$E$1049,5,FALSE))</f>
        <v>101</v>
      </c>
      <c r="V224" s="15" t="str">
        <f>IF(H224="","101",VLOOKUP(H224,EDGE!$A$2:$E$1049,5,FALSE))</f>
        <v>101</v>
      </c>
      <c r="W224" s="15" t="str">
        <f>IF(I224="","101",VLOOKUP(I224,EDGE!$A$2:$E$1049,5,FALSE))</f>
        <v>101</v>
      </c>
      <c r="X224" s="15" t="str">
        <f>IF(J224="","101",VLOOKUP(J224,EDGE!$A$2:$E$1049,5,FALSE))</f>
        <v>101</v>
      </c>
    </row>
    <row r="225" spans="1:24" s="15" customFormat="1" x14ac:dyDescent="0.25">
      <c r="A225" s="12"/>
      <c r="B225" s="13"/>
      <c r="C225" s="12"/>
      <c r="D225" s="14"/>
      <c r="E225" s="14"/>
      <c r="F225" s="13"/>
      <c r="G225" s="12"/>
      <c r="H225" s="12"/>
      <c r="I225" s="12"/>
      <c r="J225" s="12"/>
      <c r="K225" s="13"/>
      <c r="L225" s="13"/>
      <c r="M225" s="13"/>
      <c r="N225" s="13"/>
      <c r="O225" s="19" t="str">
        <f>IF(C225="","",VLOOKUP(C225,LDSP!$A$2:$D$248,3,FALSE))</f>
        <v/>
      </c>
      <c r="P225" s="19" t="str">
        <f>IF($T225=U225,VLOOKUP(G225,EDGE!$A$2:$D$1049,2,FALSE),"")</f>
        <v/>
      </c>
      <c r="Q225" s="19" t="str">
        <f>IF($T225=V225,VLOOKUP(H225,EDGE!$A$2:$D$1049,2,FALSE),"")</f>
        <v/>
      </c>
      <c r="R225" s="19" t="str">
        <f>IF($T225=W225,VLOOKUP(I225,EDGE!$A$2:$D$1049,2,FALSE),"")</f>
        <v/>
      </c>
      <c r="S225" s="19" t="str">
        <f>IF($T225=X225,VLOOKUP(J225,EDGE!$A$2:$D$1049,2,FALSE),"")</f>
        <v/>
      </c>
      <c r="T225" s="15" t="str">
        <f>IF(C225="","100",VLOOKUP(C225,LDSP!$A$2:$E$248,5,FALSE))</f>
        <v>100</v>
      </c>
      <c r="U225" s="15" t="str">
        <f>IF(G225="","101",VLOOKUP(G225,EDGE!$A$2:$E$1049,5,FALSE))</f>
        <v>101</v>
      </c>
      <c r="V225" s="15" t="str">
        <f>IF(H225="","101",VLOOKUP(H225,EDGE!$A$2:$E$1049,5,FALSE))</f>
        <v>101</v>
      </c>
      <c r="W225" s="15" t="str">
        <f>IF(I225="","101",VLOOKUP(I225,EDGE!$A$2:$E$1049,5,FALSE))</f>
        <v>101</v>
      </c>
      <c r="X225" s="15" t="str">
        <f>IF(J225="","101",VLOOKUP(J225,EDGE!$A$2:$E$1049,5,FALSE))</f>
        <v>101</v>
      </c>
    </row>
    <row r="226" spans="1:24" s="15" customFormat="1" x14ac:dyDescent="0.25">
      <c r="A226" s="12"/>
      <c r="B226" s="13"/>
      <c r="C226" s="12"/>
      <c r="D226" s="14"/>
      <c r="E226" s="14"/>
      <c r="F226" s="13"/>
      <c r="G226" s="12"/>
      <c r="H226" s="12"/>
      <c r="I226" s="12"/>
      <c r="J226" s="12"/>
      <c r="K226" s="13"/>
      <c r="L226" s="13"/>
      <c r="M226" s="13"/>
      <c r="N226" s="13"/>
      <c r="O226" s="19" t="str">
        <f>IF(C226="","",VLOOKUP(C226,LDSP!$A$2:$D$248,3,FALSE))</f>
        <v/>
      </c>
      <c r="P226" s="19" t="str">
        <f>IF($T226=U226,VLOOKUP(G226,EDGE!$A$2:$D$1049,2,FALSE),"")</f>
        <v/>
      </c>
      <c r="Q226" s="19" t="str">
        <f>IF($T226=V226,VLOOKUP(H226,EDGE!$A$2:$D$1049,2,FALSE),"")</f>
        <v/>
      </c>
      <c r="R226" s="19" t="str">
        <f>IF($T226=W226,VLOOKUP(I226,EDGE!$A$2:$D$1049,2,FALSE),"")</f>
        <v/>
      </c>
      <c r="S226" s="19" t="str">
        <f>IF($T226=X226,VLOOKUP(J226,EDGE!$A$2:$D$1049,2,FALSE),"")</f>
        <v/>
      </c>
      <c r="T226" s="15" t="str">
        <f>IF(C226="","100",VLOOKUP(C226,LDSP!$A$2:$E$248,5,FALSE))</f>
        <v>100</v>
      </c>
      <c r="U226" s="15" t="str">
        <f>IF(G226="","101",VLOOKUP(G226,EDGE!$A$2:$E$1049,5,FALSE))</f>
        <v>101</v>
      </c>
      <c r="V226" s="15" t="str">
        <f>IF(H226="","101",VLOOKUP(H226,EDGE!$A$2:$E$1049,5,FALSE))</f>
        <v>101</v>
      </c>
      <c r="W226" s="15" t="str">
        <f>IF(I226="","101",VLOOKUP(I226,EDGE!$A$2:$E$1049,5,FALSE))</f>
        <v>101</v>
      </c>
      <c r="X226" s="15" t="str">
        <f>IF(J226="","101",VLOOKUP(J226,EDGE!$A$2:$E$1049,5,FALSE))</f>
        <v>101</v>
      </c>
    </row>
    <row r="227" spans="1:24" s="15" customFormat="1" x14ac:dyDescent="0.25">
      <c r="A227" s="12"/>
      <c r="B227" s="13"/>
      <c r="C227" s="12"/>
      <c r="D227" s="14"/>
      <c r="E227" s="14"/>
      <c r="F227" s="13"/>
      <c r="G227" s="12"/>
      <c r="H227" s="12"/>
      <c r="I227" s="12"/>
      <c r="J227" s="12"/>
      <c r="K227" s="13"/>
      <c r="L227" s="13"/>
      <c r="M227" s="13"/>
      <c r="N227" s="13"/>
      <c r="O227" s="19" t="str">
        <f>IF(C227="","",VLOOKUP(C227,LDSP!$A$2:$D$248,3,FALSE))</f>
        <v/>
      </c>
      <c r="P227" s="19" t="str">
        <f>IF($T227=U227,VLOOKUP(G227,EDGE!$A$2:$D$1049,2,FALSE),"")</f>
        <v/>
      </c>
      <c r="Q227" s="19" t="str">
        <f>IF($T227=V227,VLOOKUP(H227,EDGE!$A$2:$D$1049,2,FALSE),"")</f>
        <v/>
      </c>
      <c r="R227" s="19" t="str">
        <f>IF($T227=W227,VLOOKUP(I227,EDGE!$A$2:$D$1049,2,FALSE),"")</f>
        <v/>
      </c>
      <c r="S227" s="19" t="str">
        <f>IF($T227=X227,VLOOKUP(J227,EDGE!$A$2:$D$1049,2,FALSE),"")</f>
        <v/>
      </c>
      <c r="T227" s="15" t="str">
        <f>IF(C227="","100",VLOOKUP(C227,LDSP!$A$2:$E$248,5,FALSE))</f>
        <v>100</v>
      </c>
      <c r="U227" s="15" t="str">
        <f>IF(G227="","101",VLOOKUP(G227,EDGE!$A$2:$E$1049,5,FALSE))</f>
        <v>101</v>
      </c>
      <c r="V227" s="15" t="str">
        <f>IF(H227="","101",VLOOKUP(H227,EDGE!$A$2:$E$1049,5,FALSE))</f>
        <v>101</v>
      </c>
      <c r="W227" s="15" t="str">
        <f>IF(I227="","101",VLOOKUP(I227,EDGE!$A$2:$E$1049,5,FALSE))</f>
        <v>101</v>
      </c>
      <c r="X227" s="15" t="str">
        <f>IF(J227="","101",VLOOKUP(J227,EDGE!$A$2:$E$1049,5,FALSE))</f>
        <v>101</v>
      </c>
    </row>
    <row r="228" spans="1:24" s="15" customFormat="1" x14ac:dyDescent="0.25">
      <c r="A228" s="12"/>
      <c r="B228" s="13"/>
      <c r="C228" s="12"/>
      <c r="D228" s="14"/>
      <c r="E228" s="14"/>
      <c r="F228" s="13"/>
      <c r="G228" s="12"/>
      <c r="H228" s="12"/>
      <c r="I228" s="12"/>
      <c r="J228" s="12"/>
      <c r="K228" s="13"/>
      <c r="L228" s="13"/>
      <c r="M228" s="13"/>
      <c r="N228" s="13"/>
      <c r="O228" s="19" t="str">
        <f>IF(C228="","",VLOOKUP(C228,LDSP!$A$2:$D$248,3,FALSE))</f>
        <v/>
      </c>
      <c r="P228" s="19" t="str">
        <f>IF($T228=U228,VLOOKUP(G228,EDGE!$A$2:$D$1049,2,FALSE),"")</f>
        <v/>
      </c>
      <c r="Q228" s="19" t="str">
        <f>IF($T228=V228,VLOOKUP(H228,EDGE!$A$2:$D$1049,2,FALSE),"")</f>
        <v/>
      </c>
      <c r="R228" s="19" t="str">
        <f>IF($T228=W228,VLOOKUP(I228,EDGE!$A$2:$D$1049,2,FALSE),"")</f>
        <v/>
      </c>
      <c r="S228" s="19" t="str">
        <f>IF($T228=X228,VLOOKUP(J228,EDGE!$A$2:$D$1049,2,FALSE),"")</f>
        <v/>
      </c>
      <c r="T228" s="15" t="str">
        <f>IF(C228="","100",VLOOKUP(C228,LDSP!$A$2:$E$248,5,FALSE))</f>
        <v>100</v>
      </c>
      <c r="U228" s="15" t="str">
        <f>IF(G228="","101",VLOOKUP(G228,EDGE!$A$2:$E$1049,5,FALSE))</f>
        <v>101</v>
      </c>
      <c r="V228" s="15" t="str">
        <f>IF(H228="","101",VLOOKUP(H228,EDGE!$A$2:$E$1049,5,FALSE))</f>
        <v>101</v>
      </c>
      <c r="W228" s="15" t="str">
        <f>IF(I228="","101",VLOOKUP(I228,EDGE!$A$2:$E$1049,5,FALSE))</f>
        <v>101</v>
      </c>
      <c r="X228" s="15" t="str">
        <f>IF(J228="","101",VLOOKUP(J228,EDGE!$A$2:$E$1049,5,FALSE))</f>
        <v>101</v>
      </c>
    </row>
    <row r="229" spans="1:24" s="15" customFormat="1" x14ac:dyDescent="0.25">
      <c r="A229" s="12"/>
      <c r="B229" s="13"/>
      <c r="C229" s="12"/>
      <c r="D229" s="14"/>
      <c r="E229" s="14"/>
      <c r="F229" s="13"/>
      <c r="G229" s="12"/>
      <c r="H229" s="12"/>
      <c r="I229" s="12"/>
      <c r="J229" s="12"/>
      <c r="K229" s="13"/>
      <c r="L229" s="13"/>
      <c r="M229" s="13"/>
      <c r="N229" s="13"/>
      <c r="O229" s="19" t="str">
        <f>IF(C229="","",VLOOKUP(C229,LDSP!$A$2:$D$248,3,FALSE))</f>
        <v/>
      </c>
      <c r="P229" s="19" t="str">
        <f>IF($T229=U229,VLOOKUP(G229,EDGE!$A$2:$D$1049,2,FALSE),"")</f>
        <v/>
      </c>
      <c r="Q229" s="19" t="str">
        <f>IF($T229=V229,VLOOKUP(H229,EDGE!$A$2:$D$1049,2,FALSE),"")</f>
        <v/>
      </c>
      <c r="R229" s="19" t="str">
        <f>IF($T229=W229,VLOOKUP(I229,EDGE!$A$2:$D$1049,2,FALSE),"")</f>
        <v/>
      </c>
      <c r="S229" s="19" t="str">
        <f>IF($T229=X229,VLOOKUP(J229,EDGE!$A$2:$D$1049,2,FALSE),"")</f>
        <v/>
      </c>
      <c r="T229" s="15" t="str">
        <f>IF(C229="","100",VLOOKUP(C229,LDSP!$A$2:$E$248,5,FALSE))</f>
        <v>100</v>
      </c>
      <c r="U229" s="15" t="str">
        <f>IF(G229="","101",VLOOKUP(G229,EDGE!$A$2:$E$1049,5,FALSE))</f>
        <v>101</v>
      </c>
      <c r="V229" s="15" t="str">
        <f>IF(H229="","101",VLOOKUP(H229,EDGE!$A$2:$E$1049,5,FALSE))</f>
        <v>101</v>
      </c>
      <c r="W229" s="15" t="str">
        <f>IF(I229="","101",VLOOKUP(I229,EDGE!$A$2:$E$1049,5,FALSE))</f>
        <v>101</v>
      </c>
      <c r="X229" s="15" t="str">
        <f>IF(J229="","101",VLOOKUP(J229,EDGE!$A$2:$E$1049,5,FALSE))</f>
        <v>101</v>
      </c>
    </row>
    <row r="230" spans="1:24" s="15" customFormat="1" x14ac:dyDescent="0.25">
      <c r="A230" s="12"/>
      <c r="B230" s="13"/>
      <c r="C230" s="12"/>
      <c r="D230" s="14"/>
      <c r="E230" s="14"/>
      <c r="F230" s="13"/>
      <c r="G230" s="12"/>
      <c r="H230" s="12"/>
      <c r="I230" s="12"/>
      <c r="J230" s="12"/>
      <c r="K230" s="13"/>
      <c r="L230" s="13"/>
      <c r="M230" s="13"/>
      <c r="N230" s="13"/>
      <c r="O230" s="19" t="str">
        <f>IF(C230="","",VLOOKUP(C230,LDSP!$A$2:$D$248,3,FALSE))</f>
        <v/>
      </c>
      <c r="P230" s="19" t="str">
        <f>IF($T230=U230,VLOOKUP(G230,EDGE!$A$2:$D$1049,2,FALSE),"")</f>
        <v/>
      </c>
      <c r="Q230" s="19" t="str">
        <f>IF($T230=V230,VLOOKUP(H230,EDGE!$A$2:$D$1049,2,FALSE),"")</f>
        <v/>
      </c>
      <c r="R230" s="19" t="str">
        <f>IF($T230=W230,VLOOKUP(I230,EDGE!$A$2:$D$1049,2,FALSE),"")</f>
        <v/>
      </c>
      <c r="S230" s="19" t="str">
        <f>IF($T230=X230,VLOOKUP(J230,EDGE!$A$2:$D$1049,2,FALSE),"")</f>
        <v/>
      </c>
      <c r="T230" s="15" t="str">
        <f>IF(C230="","100",VLOOKUP(C230,LDSP!$A$2:$E$248,5,FALSE))</f>
        <v>100</v>
      </c>
      <c r="U230" s="15" t="str">
        <f>IF(G230="","101",VLOOKUP(G230,EDGE!$A$2:$E$1049,5,FALSE))</f>
        <v>101</v>
      </c>
      <c r="V230" s="15" t="str">
        <f>IF(H230="","101",VLOOKUP(H230,EDGE!$A$2:$E$1049,5,FALSE))</f>
        <v>101</v>
      </c>
      <c r="W230" s="15" t="str">
        <f>IF(I230="","101",VLOOKUP(I230,EDGE!$A$2:$E$1049,5,FALSE))</f>
        <v>101</v>
      </c>
      <c r="X230" s="15" t="str">
        <f>IF(J230="","101",VLOOKUP(J230,EDGE!$A$2:$E$1049,5,FALSE))</f>
        <v>101</v>
      </c>
    </row>
    <row r="231" spans="1:24" s="15" customFormat="1" x14ac:dyDescent="0.25">
      <c r="A231" s="12"/>
      <c r="B231" s="13"/>
      <c r="C231" s="12"/>
      <c r="D231" s="14"/>
      <c r="E231" s="14"/>
      <c r="F231" s="13"/>
      <c r="G231" s="12"/>
      <c r="H231" s="12"/>
      <c r="I231" s="12"/>
      <c r="J231" s="12"/>
      <c r="K231" s="13"/>
      <c r="L231" s="13"/>
      <c r="M231" s="13"/>
      <c r="N231" s="13"/>
      <c r="O231" s="19" t="str">
        <f>IF(C231="","",VLOOKUP(C231,LDSP!$A$2:$D$248,3,FALSE))</f>
        <v/>
      </c>
      <c r="P231" s="19" t="str">
        <f>IF($T231=U231,VLOOKUP(G231,EDGE!$A$2:$D$1049,2,FALSE),"")</f>
        <v/>
      </c>
      <c r="Q231" s="19" t="str">
        <f>IF($T231=V231,VLOOKUP(H231,EDGE!$A$2:$D$1049,2,FALSE),"")</f>
        <v/>
      </c>
      <c r="R231" s="19" t="str">
        <f>IF($T231=W231,VLOOKUP(I231,EDGE!$A$2:$D$1049,2,FALSE),"")</f>
        <v/>
      </c>
      <c r="S231" s="19" t="str">
        <f>IF($T231=X231,VLOOKUP(J231,EDGE!$A$2:$D$1049,2,FALSE),"")</f>
        <v/>
      </c>
      <c r="T231" s="15" t="str">
        <f>IF(C231="","100",VLOOKUP(C231,LDSP!$A$2:$E$248,5,FALSE))</f>
        <v>100</v>
      </c>
      <c r="U231" s="15" t="str">
        <f>IF(G231="","101",VLOOKUP(G231,EDGE!$A$2:$E$1049,5,FALSE))</f>
        <v>101</v>
      </c>
      <c r="V231" s="15" t="str">
        <f>IF(H231="","101",VLOOKUP(H231,EDGE!$A$2:$E$1049,5,FALSE))</f>
        <v>101</v>
      </c>
      <c r="W231" s="15" t="str">
        <f>IF(I231="","101",VLOOKUP(I231,EDGE!$A$2:$E$1049,5,FALSE))</f>
        <v>101</v>
      </c>
      <c r="X231" s="15" t="str">
        <f>IF(J231="","101",VLOOKUP(J231,EDGE!$A$2:$E$1049,5,FALSE))</f>
        <v>101</v>
      </c>
    </row>
    <row r="232" spans="1:24" s="15" customFormat="1" x14ac:dyDescent="0.25">
      <c r="A232" s="12"/>
      <c r="B232" s="13"/>
      <c r="C232" s="12"/>
      <c r="D232" s="14"/>
      <c r="E232" s="14"/>
      <c r="F232" s="13"/>
      <c r="G232" s="12"/>
      <c r="H232" s="12"/>
      <c r="I232" s="12"/>
      <c r="J232" s="12"/>
      <c r="K232" s="13"/>
      <c r="L232" s="13"/>
      <c r="M232" s="13"/>
      <c r="N232" s="13"/>
      <c r="O232" s="19" t="str">
        <f>IF(C232="","",VLOOKUP(C232,LDSP!$A$2:$D$248,3,FALSE))</f>
        <v/>
      </c>
      <c r="P232" s="19" t="str">
        <f>IF($T232=U232,VLOOKUP(G232,EDGE!$A$2:$D$1049,2,FALSE),"")</f>
        <v/>
      </c>
      <c r="Q232" s="19" t="str">
        <f>IF($T232=V232,VLOOKUP(H232,EDGE!$A$2:$D$1049,2,FALSE),"")</f>
        <v/>
      </c>
      <c r="R232" s="19" t="str">
        <f>IF($T232=W232,VLOOKUP(I232,EDGE!$A$2:$D$1049,2,FALSE),"")</f>
        <v/>
      </c>
      <c r="S232" s="19" t="str">
        <f>IF($T232=X232,VLOOKUP(J232,EDGE!$A$2:$D$1049,2,FALSE),"")</f>
        <v/>
      </c>
      <c r="T232" s="15" t="str">
        <f>IF(C232="","100",VLOOKUP(C232,LDSP!$A$2:$E$248,5,FALSE))</f>
        <v>100</v>
      </c>
      <c r="U232" s="15" t="str">
        <f>IF(G232="","101",VLOOKUP(G232,EDGE!$A$2:$E$1049,5,FALSE))</f>
        <v>101</v>
      </c>
      <c r="V232" s="15" t="str">
        <f>IF(H232="","101",VLOOKUP(H232,EDGE!$A$2:$E$1049,5,FALSE))</f>
        <v>101</v>
      </c>
      <c r="W232" s="15" t="str">
        <f>IF(I232="","101",VLOOKUP(I232,EDGE!$A$2:$E$1049,5,FALSE))</f>
        <v>101</v>
      </c>
      <c r="X232" s="15" t="str">
        <f>IF(J232="","101",VLOOKUP(J232,EDGE!$A$2:$E$1049,5,FALSE))</f>
        <v>101</v>
      </c>
    </row>
    <row r="233" spans="1:24" s="15" customFormat="1" x14ac:dyDescent="0.25">
      <c r="A233" s="12"/>
      <c r="B233" s="13"/>
      <c r="C233" s="12"/>
      <c r="D233" s="14"/>
      <c r="E233" s="14"/>
      <c r="F233" s="13"/>
      <c r="G233" s="12"/>
      <c r="H233" s="12"/>
      <c r="I233" s="12"/>
      <c r="J233" s="12"/>
      <c r="K233" s="13"/>
      <c r="L233" s="13"/>
      <c r="M233" s="13"/>
      <c r="N233" s="13"/>
      <c r="O233" s="19" t="str">
        <f>IF(C233="","",VLOOKUP(C233,LDSP!$A$2:$D$248,3,FALSE))</f>
        <v/>
      </c>
      <c r="P233" s="19" t="str">
        <f>IF($T233=U233,VLOOKUP(G233,EDGE!$A$2:$D$1049,2,FALSE),"")</f>
        <v/>
      </c>
      <c r="Q233" s="19" t="str">
        <f>IF($T233=V233,VLOOKUP(H233,EDGE!$A$2:$D$1049,2,FALSE),"")</f>
        <v/>
      </c>
      <c r="R233" s="19" t="str">
        <f>IF($T233=W233,VLOOKUP(I233,EDGE!$A$2:$D$1049,2,FALSE),"")</f>
        <v/>
      </c>
      <c r="S233" s="19" t="str">
        <f>IF($T233=X233,VLOOKUP(J233,EDGE!$A$2:$D$1049,2,FALSE),"")</f>
        <v/>
      </c>
      <c r="T233" s="15" t="str">
        <f>IF(C233="","100",VLOOKUP(C233,LDSP!$A$2:$E$248,5,FALSE))</f>
        <v>100</v>
      </c>
      <c r="U233" s="15" t="str">
        <f>IF(G233="","101",VLOOKUP(G233,EDGE!$A$2:$E$1049,5,FALSE))</f>
        <v>101</v>
      </c>
      <c r="V233" s="15" t="str">
        <f>IF(H233="","101",VLOOKUP(H233,EDGE!$A$2:$E$1049,5,FALSE))</f>
        <v>101</v>
      </c>
      <c r="W233" s="15" t="str">
        <f>IF(I233="","101",VLOOKUP(I233,EDGE!$A$2:$E$1049,5,FALSE))</f>
        <v>101</v>
      </c>
      <c r="X233" s="15" t="str">
        <f>IF(J233="","101",VLOOKUP(J233,EDGE!$A$2:$E$1049,5,FALSE))</f>
        <v>101</v>
      </c>
    </row>
    <row r="234" spans="1:24" s="15" customFormat="1" x14ac:dyDescent="0.25">
      <c r="A234" s="12"/>
      <c r="B234" s="13"/>
      <c r="C234" s="12"/>
      <c r="D234" s="14"/>
      <c r="E234" s="14"/>
      <c r="F234" s="13"/>
      <c r="G234" s="12"/>
      <c r="H234" s="12"/>
      <c r="I234" s="12"/>
      <c r="J234" s="12"/>
      <c r="K234" s="13"/>
      <c r="L234" s="13"/>
      <c r="M234" s="13"/>
      <c r="N234" s="13"/>
      <c r="O234" s="19" t="str">
        <f>IF(C234="","",VLOOKUP(C234,LDSP!$A$2:$D$248,3,FALSE))</f>
        <v/>
      </c>
      <c r="P234" s="19" t="str">
        <f>IF($T234=U234,VLOOKUP(G234,EDGE!$A$2:$D$1049,2,FALSE),"")</f>
        <v/>
      </c>
      <c r="Q234" s="19" t="str">
        <f>IF($T234=V234,VLOOKUP(H234,EDGE!$A$2:$D$1049,2,FALSE),"")</f>
        <v/>
      </c>
      <c r="R234" s="19" t="str">
        <f>IF($T234=W234,VLOOKUP(I234,EDGE!$A$2:$D$1049,2,FALSE),"")</f>
        <v/>
      </c>
      <c r="S234" s="19" t="str">
        <f>IF($T234=X234,VLOOKUP(J234,EDGE!$A$2:$D$1049,2,FALSE),"")</f>
        <v/>
      </c>
      <c r="T234" s="15" t="str">
        <f>IF(C234="","100",VLOOKUP(C234,LDSP!$A$2:$E$248,5,FALSE))</f>
        <v>100</v>
      </c>
      <c r="U234" s="15" t="str">
        <f>IF(G234="","101",VLOOKUP(G234,EDGE!$A$2:$E$1049,5,FALSE))</f>
        <v>101</v>
      </c>
      <c r="V234" s="15" t="str">
        <f>IF(H234="","101",VLOOKUP(H234,EDGE!$A$2:$E$1049,5,FALSE))</f>
        <v>101</v>
      </c>
      <c r="W234" s="15" t="str">
        <f>IF(I234="","101",VLOOKUP(I234,EDGE!$A$2:$E$1049,5,FALSE))</f>
        <v>101</v>
      </c>
      <c r="X234" s="15" t="str">
        <f>IF(J234="","101",VLOOKUP(J234,EDGE!$A$2:$E$1049,5,FALSE))</f>
        <v>101</v>
      </c>
    </row>
    <row r="235" spans="1:24" s="15" customFormat="1" x14ac:dyDescent="0.25">
      <c r="A235" s="12"/>
      <c r="B235" s="13"/>
      <c r="C235" s="12"/>
      <c r="D235" s="14"/>
      <c r="E235" s="14"/>
      <c r="F235" s="13"/>
      <c r="G235" s="12"/>
      <c r="H235" s="12"/>
      <c r="I235" s="12"/>
      <c r="J235" s="12"/>
      <c r="K235" s="13"/>
      <c r="L235" s="13"/>
      <c r="M235" s="13"/>
      <c r="N235" s="13"/>
      <c r="O235" s="19" t="str">
        <f>IF(C235="","",VLOOKUP(C235,LDSP!$A$2:$D$248,3,FALSE))</f>
        <v/>
      </c>
      <c r="P235" s="19" t="str">
        <f>IF($T235=U235,VLOOKUP(G235,EDGE!$A$2:$D$1049,2,FALSE),"")</f>
        <v/>
      </c>
      <c r="Q235" s="19" t="str">
        <f>IF($T235=V235,VLOOKUP(H235,EDGE!$A$2:$D$1049,2,FALSE),"")</f>
        <v/>
      </c>
      <c r="R235" s="19" t="str">
        <f>IF($T235=W235,VLOOKUP(I235,EDGE!$A$2:$D$1049,2,FALSE),"")</f>
        <v/>
      </c>
      <c r="S235" s="19" t="str">
        <f>IF($T235=X235,VLOOKUP(J235,EDGE!$A$2:$D$1049,2,FALSE),"")</f>
        <v/>
      </c>
      <c r="T235" s="15" t="str">
        <f>IF(C235="","100",VLOOKUP(C235,LDSP!$A$2:$E$248,5,FALSE))</f>
        <v>100</v>
      </c>
      <c r="U235" s="15" t="str">
        <f>IF(G235="","101",VLOOKUP(G235,EDGE!$A$2:$E$1049,5,FALSE))</f>
        <v>101</v>
      </c>
      <c r="V235" s="15" t="str">
        <f>IF(H235="","101",VLOOKUP(H235,EDGE!$A$2:$E$1049,5,FALSE))</f>
        <v>101</v>
      </c>
      <c r="W235" s="15" t="str">
        <f>IF(I235="","101",VLOOKUP(I235,EDGE!$A$2:$E$1049,5,FALSE))</f>
        <v>101</v>
      </c>
      <c r="X235" s="15" t="str">
        <f>IF(J235="","101",VLOOKUP(J235,EDGE!$A$2:$E$1049,5,FALSE))</f>
        <v>101</v>
      </c>
    </row>
    <row r="236" spans="1:24" s="15" customFormat="1" x14ac:dyDescent="0.25">
      <c r="A236" s="12"/>
      <c r="B236" s="13"/>
      <c r="C236" s="12"/>
      <c r="D236" s="14"/>
      <c r="E236" s="14"/>
      <c r="F236" s="13"/>
      <c r="G236" s="12"/>
      <c r="H236" s="12"/>
      <c r="I236" s="12"/>
      <c r="J236" s="12"/>
      <c r="K236" s="13"/>
      <c r="L236" s="13"/>
      <c r="M236" s="13"/>
      <c r="N236" s="13"/>
      <c r="O236" s="19" t="str">
        <f>IF(C236="","",VLOOKUP(C236,LDSP!$A$2:$D$248,3,FALSE))</f>
        <v/>
      </c>
      <c r="P236" s="19" t="str">
        <f>IF($T236=U236,VLOOKUP(G236,EDGE!$A$2:$D$1049,2,FALSE),"")</f>
        <v/>
      </c>
      <c r="Q236" s="19" t="str">
        <f>IF($T236=V236,VLOOKUP(H236,EDGE!$A$2:$D$1049,2,FALSE),"")</f>
        <v/>
      </c>
      <c r="R236" s="19" t="str">
        <f>IF($T236=W236,VLOOKUP(I236,EDGE!$A$2:$D$1049,2,FALSE),"")</f>
        <v/>
      </c>
      <c r="S236" s="19" t="str">
        <f>IF($T236=X236,VLOOKUP(J236,EDGE!$A$2:$D$1049,2,FALSE),"")</f>
        <v/>
      </c>
      <c r="T236" s="15" t="str">
        <f>IF(C236="","100",VLOOKUP(C236,LDSP!$A$2:$E$248,5,FALSE))</f>
        <v>100</v>
      </c>
      <c r="U236" s="15" t="str">
        <f>IF(G236="","101",VLOOKUP(G236,EDGE!$A$2:$E$1049,5,FALSE))</f>
        <v>101</v>
      </c>
      <c r="V236" s="15" t="str">
        <f>IF(H236="","101",VLOOKUP(H236,EDGE!$A$2:$E$1049,5,FALSE))</f>
        <v>101</v>
      </c>
      <c r="W236" s="15" t="str">
        <f>IF(I236="","101",VLOOKUP(I236,EDGE!$A$2:$E$1049,5,FALSE))</f>
        <v>101</v>
      </c>
      <c r="X236" s="15" t="str">
        <f>IF(J236="","101",VLOOKUP(J236,EDGE!$A$2:$E$1049,5,FALSE))</f>
        <v>101</v>
      </c>
    </row>
    <row r="237" spans="1:24" s="15" customFormat="1" x14ac:dyDescent="0.25">
      <c r="A237" s="12"/>
      <c r="B237" s="13"/>
      <c r="C237" s="12"/>
      <c r="D237" s="14"/>
      <c r="E237" s="14"/>
      <c r="F237" s="13"/>
      <c r="G237" s="12"/>
      <c r="H237" s="12"/>
      <c r="I237" s="12"/>
      <c r="J237" s="12"/>
      <c r="K237" s="13"/>
      <c r="L237" s="13"/>
      <c r="M237" s="13"/>
      <c r="N237" s="13"/>
      <c r="O237" s="19" t="str">
        <f>IF(C237="","",VLOOKUP(C237,LDSP!$A$2:$D$248,3,FALSE))</f>
        <v/>
      </c>
      <c r="P237" s="19" t="str">
        <f>IF($T237=U237,VLOOKUP(G237,EDGE!$A$2:$D$1049,2,FALSE),"")</f>
        <v/>
      </c>
      <c r="Q237" s="19" t="str">
        <f>IF($T237=V237,VLOOKUP(H237,EDGE!$A$2:$D$1049,2,FALSE),"")</f>
        <v/>
      </c>
      <c r="R237" s="19" t="str">
        <f>IF($T237=W237,VLOOKUP(I237,EDGE!$A$2:$D$1049,2,FALSE),"")</f>
        <v/>
      </c>
      <c r="S237" s="19" t="str">
        <f>IF($T237=X237,VLOOKUP(J237,EDGE!$A$2:$D$1049,2,FALSE),"")</f>
        <v/>
      </c>
      <c r="T237" s="15" t="str">
        <f>IF(C237="","100",VLOOKUP(C237,LDSP!$A$2:$E$248,5,FALSE))</f>
        <v>100</v>
      </c>
      <c r="U237" s="15" t="str">
        <f>IF(G237="","101",VLOOKUP(G237,EDGE!$A$2:$E$1049,5,FALSE))</f>
        <v>101</v>
      </c>
      <c r="V237" s="15" t="str">
        <f>IF(H237="","101",VLOOKUP(H237,EDGE!$A$2:$E$1049,5,FALSE))</f>
        <v>101</v>
      </c>
      <c r="W237" s="15" t="str">
        <f>IF(I237="","101",VLOOKUP(I237,EDGE!$A$2:$E$1049,5,FALSE))</f>
        <v>101</v>
      </c>
      <c r="X237" s="15" t="str">
        <f>IF(J237="","101",VLOOKUP(J237,EDGE!$A$2:$E$1049,5,FALSE))</f>
        <v>101</v>
      </c>
    </row>
    <row r="238" spans="1:24" s="15" customFormat="1" x14ac:dyDescent="0.25">
      <c r="A238" s="12"/>
      <c r="B238" s="13"/>
      <c r="C238" s="12"/>
      <c r="D238" s="14"/>
      <c r="E238" s="14"/>
      <c r="F238" s="13"/>
      <c r="G238" s="12"/>
      <c r="H238" s="12"/>
      <c r="I238" s="12"/>
      <c r="J238" s="12"/>
      <c r="K238" s="13"/>
      <c r="L238" s="13"/>
      <c r="M238" s="13"/>
      <c r="N238" s="13"/>
      <c r="O238" s="19" t="str">
        <f>IF(C238="","",VLOOKUP(C238,LDSP!$A$2:$D$248,3,FALSE))</f>
        <v/>
      </c>
      <c r="P238" s="19" t="str">
        <f>IF($T238=U238,VLOOKUP(G238,EDGE!$A$2:$D$1049,2,FALSE),"")</f>
        <v/>
      </c>
      <c r="Q238" s="19" t="str">
        <f>IF($T238=V238,VLOOKUP(H238,EDGE!$A$2:$D$1049,2,FALSE),"")</f>
        <v/>
      </c>
      <c r="R238" s="19" t="str">
        <f>IF($T238=W238,VLOOKUP(I238,EDGE!$A$2:$D$1049,2,FALSE),"")</f>
        <v/>
      </c>
      <c r="S238" s="19" t="str">
        <f>IF($T238=X238,VLOOKUP(J238,EDGE!$A$2:$D$1049,2,FALSE),"")</f>
        <v/>
      </c>
      <c r="T238" s="15" t="str">
        <f>IF(C238="","100",VLOOKUP(C238,LDSP!$A$2:$E$248,5,FALSE))</f>
        <v>100</v>
      </c>
      <c r="U238" s="15" t="str">
        <f>IF(G238="","101",VLOOKUP(G238,EDGE!$A$2:$E$1049,5,FALSE))</f>
        <v>101</v>
      </c>
      <c r="V238" s="15" t="str">
        <f>IF(H238="","101",VLOOKUP(H238,EDGE!$A$2:$E$1049,5,FALSE))</f>
        <v>101</v>
      </c>
      <c r="W238" s="15" t="str">
        <f>IF(I238="","101",VLOOKUP(I238,EDGE!$A$2:$E$1049,5,FALSE))</f>
        <v>101</v>
      </c>
      <c r="X238" s="15" t="str">
        <f>IF(J238="","101",VLOOKUP(J238,EDGE!$A$2:$E$1049,5,FALSE))</f>
        <v>101</v>
      </c>
    </row>
    <row r="239" spans="1:24" s="15" customFormat="1" x14ac:dyDescent="0.25">
      <c r="A239" s="12"/>
      <c r="B239" s="13"/>
      <c r="C239" s="12"/>
      <c r="D239" s="14"/>
      <c r="E239" s="14"/>
      <c r="F239" s="13"/>
      <c r="G239" s="12"/>
      <c r="H239" s="12"/>
      <c r="I239" s="12"/>
      <c r="J239" s="12"/>
      <c r="K239" s="13"/>
      <c r="L239" s="13"/>
      <c r="M239" s="13"/>
      <c r="N239" s="13"/>
      <c r="O239" s="19" t="str">
        <f>IF(C239="","",VLOOKUP(C239,LDSP!$A$2:$D$248,3,FALSE))</f>
        <v/>
      </c>
      <c r="P239" s="19" t="str">
        <f>IF($T239=U239,VLOOKUP(G239,EDGE!$A$2:$D$1049,2,FALSE),"")</f>
        <v/>
      </c>
      <c r="Q239" s="19" t="str">
        <f>IF($T239=V239,VLOOKUP(H239,EDGE!$A$2:$D$1049,2,FALSE),"")</f>
        <v/>
      </c>
      <c r="R239" s="19" t="str">
        <f>IF($T239=W239,VLOOKUP(I239,EDGE!$A$2:$D$1049,2,FALSE),"")</f>
        <v/>
      </c>
      <c r="S239" s="19" t="str">
        <f>IF($T239=X239,VLOOKUP(J239,EDGE!$A$2:$D$1049,2,FALSE),"")</f>
        <v/>
      </c>
      <c r="T239" s="15" t="str">
        <f>IF(C239="","100",VLOOKUP(C239,LDSP!$A$2:$E$248,5,FALSE))</f>
        <v>100</v>
      </c>
      <c r="U239" s="15" t="str">
        <f>IF(G239="","101",VLOOKUP(G239,EDGE!$A$2:$E$1049,5,FALSE))</f>
        <v>101</v>
      </c>
      <c r="V239" s="15" t="str">
        <f>IF(H239="","101",VLOOKUP(H239,EDGE!$A$2:$E$1049,5,FALSE))</f>
        <v>101</v>
      </c>
      <c r="W239" s="15" t="str">
        <f>IF(I239="","101",VLOOKUP(I239,EDGE!$A$2:$E$1049,5,FALSE))</f>
        <v>101</v>
      </c>
      <c r="X239" s="15" t="str">
        <f>IF(J239="","101",VLOOKUP(J239,EDGE!$A$2:$E$1049,5,FALSE))</f>
        <v>101</v>
      </c>
    </row>
    <row r="240" spans="1:24" s="15" customFormat="1" x14ac:dyDescent="0.25">
      <c r="A240" s="12"/>
      <c r="B240" s="13"/>
      <c r="C240" s="12"/>
      <c r="D240" s="14"/>
      <c r="E240" s="14"/>
      <c r="F240" s="13"/>
      <c r="G240" s="12"/>
      <c r="H240" s="12"/>
      <c r="I240" s="12"/>
      <c r="J240" s="12"/>
      <c r="K240" s="13"/>
      <c r="L240" s="13"/>
      <c r="M240" s="13"/>
      <c r="N240" s="13"/>
      <c r="O240" s="19" t="str">
        <f>IF(C240="","",VLOOKUP(C240,LDSP!$A$2:$D$248,3,FALSE))</f>
        <v/>
      </c>
      <c r="P240" s="19" t="str">
        <f>IF($T240=U240,VLOOKUP(G240,EDGE!$A$2:$D$1049,2,FALSE),"")</f>
        <v/>
      </c>
      <c r="Q240" s="19" t="str">
        <f>IF($T240=V240,VLOOKUP(H240,EDGE!$A$2:$D$1049,2,FALSE),"")</f>
        <v/>
      </c>
      <c r="R240" s="19" t="str">
        <f>IF($T240=W240,VLOOKUP(I240,EDGE!$A$2:$D$1049,2,FALSE),"")</f>
        <v/>
      </c>
      <c r="S240" s="19" t="str">
        <f>IF($T240=X240,VLOOKUP(J240,EDGE!$A$2:$D$1049,2,FALSE),"")</f>
        <v/>
      </c>
      <c r="T240" s="15" t="str">
        <f>IF(C240="","100",VLOOKUP(C240,LDSP!$A$2:$E$248,5,FALSE))</f>
        <v>100</v>
      </c>
      <c r="U240" s="15" t="str">
        <f>IF(G240="","101",VLOOKUP(G240,EDGE!$A$2:$E$1049,5,FALSE))</f>
        <v>101</v>
      </c>
      <c r="V240" s="15" t="str">
        <f>IF(H240="","101",VLOOKUP(H240,EDGE!$A$2:$E$1049,5,FALSE))</f>
        <v>101</v>
      </c>
      <c r="W240" s="15" t="str">
        <f>IF(I240="","101",VLOOKUP(I240,EDGE!$A$2:$E$1049,5,FALSE))</f>
        <v>101</v>
      </c>
      <c r="X240" s="15" t="str">
        <f>IF(J240="","101",VLOOKUP(J240,EDGE!$A$2:$E$1049,5,FALSE))</f>
        <v>101</v>
      </c>
    </row>
    <row r="241" spans="1:24" s="15" customFormat="1" x14ac:dyDescent="0.25">
      <c r="A241" s="12"/>
      <c r="B241" s="13"/>
      <c r="C241" s="12"/>
      <c r="D241" s="14"/>
      <c r="E241" s="14"/>
      <c r="F241" s="13"/>
      <c r="G241" s="12"/>
      <c r="H241" s="12"/>
      <c r="I241" s="12"/>
      <c r="J241" s="12"/>
      <c r="K241" s="13"/>
      <c r="L241" s="13"/>
      <c r="M241" s="13"/>
      <c r="N241" s="13"/>
      <c r="O241" s="19" t="str">
        <f>IF(C241="","",VLOOKUP(C241,LDSP!$A$2:$D$248,3,FALSE))</f>
        <v/>
      </c>
      <c r="P241" s="19" t="str">
        <f>IF($T241=U241,VLOOKUP(G241,EDGE!$A$2:$D$1049,2,FALSE),"")</f>
        <v/>
      </c>
      <c r="Q241" s="19" t="str">
        <f>IF($T241=V241,VLOOKUP(H241,EDGE!$A$2:$D$1049,2,FALSE),"")</f>
        <v/>
      </c>
      <c r="R241" s="19" t="str">
        <f>IF($T241=W241,VLOOKUP(I241,EDGE!$A$2:$D$1049,2,FALSE),"")</f>
        <v/>
      </c>
      <c r="S241" s="19" t="str">
        <f>IF($T241=X241,VLOOKUP(J241,EDGE!$A$2:$D$1049,2,FALSE),"")</f>
        <v/>
      </c>
      <c r="T241" s="15" t="str">
        <f>IF(C241="","100",VLOOKUP(C241,LDSP!$A$2:$E$248,5,FALSE))</f>
        <v>100</v>
      </c>
      <c r="U241" s="15" t="str">
        <f>IF(G241="","101",VLOOKUP(G241,EDGE!$A$2:$E$1049,5,FALSE))</f>
        <v>101</v>
      </c>
      <c r="V241" s="15" t="str">
        <f>IF(H241="","101",VLOOKUP(H241,EDGE!$A$2:$E$1049,5,FALSE))</f>
        <v>101</v>
      </c>
      <c r="W241" s="15" t="str">
        <f>IF(I241="","101",VLOOKUP(I241,EDGE!$A$2:$E$1049,5,FALSE))</f>
        <v>101</v>
      </c>
      <c r="X241" s="15" t="str">
        <f>IF(J241="","101",VLOOKUP(J241,EDGE!$A$2:$E$1049,5,FALSE))</f>
        <v>101</v>
      </c>
    </row>
    <row r="242" spans="1:24" s="15" customFormat="1" x14ac:dyDescent="0.25">
      <c r="A242" s="12"/>
      <c r="B242" s="13"/>
      <c r="C242" s="12"/>
      <c r="D242" s="14"/>
      <c r="E242" s="14"/>
      <c r="F242" s="13"/>
      <c r="G242" s="12"/>
      <c r="H242" s="12"/>
      <c r="I242" s="12"/>
      <c r="J242" s="12"/>
      <c r="K242" s="13"/>
      <c r="L242" s="13"/>
      <c r="M242" s="13"/>
      <c r="N242" s="13"/>
      <c r="O242" s="19" t="str">
        <f>IF(C242="","",VLOOKUP(C242,LDSP!$A$2:$D$248,3,FALSE))</f>
        <v/>
      </c>
      <c r="P242" s="19" t="str">
        <f>IF($T242=U242,VLOOKUP(G242,EDGE!$A$2:$D$1049,2,FALSE),"")</f>
        <v/>
      </c>
      <c r="Q242" s="19" t="str">
        <f>IF($T242=V242,VLOOKUP(H242,EDGE!$A$2:$D$1049,2,FALSE),"")</f>
        <v/>
      </c>
      <c r="R242" s="19" t="str">
        <f>IF($T242=W242,VLOOKUP(I242,EDGE!$A$2:$D$1049,2,FALSE),"")</f>
        <v/>
      </c>
      <c r="S242" s="19" t="str">
        <f>IF($T242=X242,VLOOKUP(J242,EDGE!$A$2:$D$1049,2,FALSE),"")</f>
        <v/>
      </c>
      <c r="T242" s="15" t="str">
        <f>IF(C242="","100",VLOOKUP(C242,LDSP!$A$2:$E$248,5,FALSE))</f>
        <v>100</v>
      </c>
      <c r="U242" s="15" t="str">
        <f>IF(G242="","101",VLOOKUP(G242,EDGE!$A$2:$E$1049,5,FALSE))</f>
        <v>101</v>
      </c>
      <c r="V242" s="15" t="str">
        <f>IF(H242="","101",VLOOKUP(H242,EDGE!$A$2:$E$1049,5,FALSE))</f>
        <v>101</v>
      </c>
      <c r="W242" s="15" t="str">
        <f>IF(I242="","101",VLOOKUP(I242,EDGE!$A$2:$E$1049,5,FALSE))</f>
        <v>101</v>
      </c>
      <c r="X242" s="15" t="str">
        <f>IF(J242="","101",VLOOKUP(J242,EDGE!$A$2:$E$1049,5,FALSE))</f>
        <v>101</v>
      </c>
    </row>
    <row r="243" spans="1:24" s="15" customFormat="1" x14ac:dyDescent="0.25">
      <c r="A243" s="12"/>
      <c r="B243" s="13"/>
      <c r="C243" s="12"/>
      <c r="D243" s="14"/>
      <c r="E243" s="14"/>
      <c r="F243" s="13"/>
      <c r="G243" s="12"/>
      <c r="H243" s="12"/>
      <c r="I243" s="12"/>
      <c r="J243" s="12"/>
      <c r="K243" s="13"/>
      <c r="L243" s="13"/>
      <c r="M243" s="13"/>
      <c r="N243" s="13"/>
      <c r="O243" s="19" t="str">
        <f>IF(C243="","",VLOOKUP(C243,LDSP!$A$2:$D$248,3,FALSE))</f>
        <v/>
      </c>
      <c r="P243" s="19" t="str">
        <f>IF($T243=U243,VLOOKUP(G243,EDGE!$A$2:$D$1049,2,FALSE),"")</f>
        <v/>
      </c>
      <c r="Q243" s="19" t="str">
        <f>IF($T243=V243,VLOOKUP(H243,EDGE!$A$2:$D$1049,2,FALSE),"")</f>
        <v/>
      </c>
      <c r="R243" s="19" t="str">
        <f>IF($T243=W243,VLOOKUP(I243,EDGE!$A$2:$D$1049,2,FALSE),"")</f>
        <v/>
      </c>
      <c r="S243" s="19" t="str">
        <f>IF($T243=X243,VLOOKUP(J243,EDGE!$A$2:$D$1049,2,FALSE),"")</f>
        <v/>
      </c>
      <c r="T243" s="15" t="str">
        <f>IF(C243="","100",VLOOKUP(C243,LDSP!$A$2:$E$248,5,FALSE))</f>
        <v>100</v>
      </c>
      <c r="U243" s="15" t="str">
        <f>IF(G243="","101",VLOOKUP(G243,EDGE!$A$2:$E$1049,5,FALSE))</f>
        <v>101</v>
      </c>
      <c r="V243" s="15" t="str">
        <f>IF(H243="","101",VLOOKUP(H243,EDGE!$A$2:$E$1049,5,FALSE))</f>
        <v>101</v>
      </c>
      <c r="W243" s="15" t="str">
        <f>IF(I243="","101",VLOOKUP(I243,EDGE!$A$2:$E$1049,5,FALSE))</f>
        <v>101</v>
      </c>
      <c r="X243" s="15" t="str">
        <f>IF(J243="","101",VLOOKUP(J243,EDGE!$A$2:$E$1049,5,FALSE))</f>
        <v>101</v>
      </c>
    </row>
    <row r="244" spans="1:24" s="15" customFormat="1" x14ac:dyDescent="0.25">
      <c r="A244" s="12"/>
      <c r="B244" s="13"/>
      <c r="C244" s="12"/>
      <c r="D244" s="14"/>
      <c r="E244" s="14"/>
      <c r="F244" s="13"/>
      <c r="G244" s="12"/>
      <c r="H244" s="12"/>
      <c r="I244" s="12"/>
      <c r="J244" s="12"/>
      <c r="K244" s="13"/>
      <c r="L244" s="13"/>
      <c r="M244" s="13"/>
      <c r="N244" s="13"/>
      <c r="O244" s="19" t="str">
        <f>IF(C244="","",VLOOKUP(C244,LDSP!$A$2:$D$248,3,FALSE))</f>
        <v/>
      </c>
      <c r="P244" s="19" t="str">
        <f>IF($T244=U244,VLOOKUP(G244,EDGE!$A$2:$D$1049,2,FALSE),"")</f>
        <v/>
      </c>
      <c r="Q244" s="19" t="str">
        <f>IF($T244=V244,VLOOKUP(H244,EDGE!$A$2:$D$1049,2,FALSE),"")</f>
        <v/>
      </c>
      <c r="R244" s="19" t="str">
        <f>IF($T244=W244,VLOOKUP(I244,EDGE!$A$2:$D$1049,2,FALSE),"")</f>
        <v/>
      </c>
      <c r="S244" s="19" t="str">
        <f>IF($T244=X244,VLOOKUP(J244,EDGE!$A$2:$D$1049,2,FALSE),"")</f>
        <v/>
      </c>
      <c r="T244" s="15" t="str">
        <f>IF(C244="","100",VLOOKUP(C244,LDSP!$A$2:$E$248,5,FALSE))</f>
        <v>100</v>
      </c>
      <c r="U244" s="15" t="str">
        <f>IF(G244="","101",VLOOKUP(G244,EDGE!$A$2:$E$1049,5,FALSE))</f>
        <v>101</v>
      </c>
      <c r="V244" s="15" t="str">
        <f>IF(H244="","101",VLOOKUP(H244,EDGE!$A$2:$E$1049,5,FALSE))</f>
        <v>101</v>
      </c>
      <c r="W244" s="15" t="str">
        <f>IF(I244="","101",VLOOKUP(I244,EDGE!$A$2:$E$1049,5,FALSE))</f>
        <v>101</v>
      </c>
      <c r="X244" s="15" t="str">
        <f>IF(J244="","101",VLOOKUP(J244,EDGE!$A$2:$E$1049,5,FALSE))</f>
        <v>101</v>
      </c>
    </row>
    <row r="245" spans="1:24" s="15" customFormat="1" x14ac:dyDescent="0.25">
      <c r="A245" s="12"/>
      <c r="B245" s="13"/>
      <c r="C245" s="12"/>
      <c r="D245" s="14"/>
      <c r="E245" s="14"/>
      <c r="F245" s="13"/>
      <c r="G245" s="12"/>
      <c r="H245" s="12"/>
      <c r="I245" s="12"/>
      <c r="J245" s="12"/>
      <c r="K245" s="13"/>
      <c r="L245" s="13"/>
      <c r="M245" s="13"/>
      <c r="N245" s="13"/>
      <c r="O245" s="19" t="str">
        <f>IF(C245="","",VLOOKUP(C245,LDSP!$A$2:$D$248,3,FALSE))</f>
        <v/>
      </c>
      <c r="P245" s="19" t="str">
        <f>IF($T245=U245,VLOOKUP(G245,EDGE!$A$2:$D$1049,2,FALSE),"")</f>
        <v/>
      </c>
      <c r="Q245" s="19" t="str">
        <f>IF($T245=V245,VLOOKUP(H245,EDGE!$A$2:$D$1049,2,FALSE),"")</f>
        <v/>
      </c>
      <c r="R245" s="19" t="str">
        <f>IF($T245=W245,VLOOKUP(I245,EDGE!$A$2:$D$1049,2,FALSE),"")</f>
        <v/>
      </c>
      <c r="S245" s="19" t="str">
        <f>IF($T245=X245,VLOOKUP(J245,EDGE!$A$2:$D$1049,2,FALSE),"")</f>
        <v/>
      </c>
      <c r="T245" s="15" t="str">
        <f>IF(C245="","100",VLOOKUP(C245,LDSP!$A$2:$E$248,5,FALSE))</f>
        <v>100</v>
      </c>
      <c r="U245" s="15" t="str">
        <f>IF(G245="","101",VLOOKUP(G245,EDGE!$A$2:$E$1049,5,FALSE))</f>
        <v>101</v>
      </c>
      <c r="V245" s="15" t="str">
        <f>IF(H245="","101",VLOOKUP(H245,EDGE!$A$2:$E$1049,5,FALSE))</f>
        <v>101</v>
      </c>
      <c r="W245" s="15" t="str">
        <f>IF(I245="","101",VLOOKUP(I245,EDGE!$A$2:$E$1049,5,FALSE))</f>
        <v>101</v>
      </c>
      <c r="X245" s="15" t="str">
        <f>IF(J245="","101",VLOOKUP(J245,EDGE!$A$2:$E$1049,5,FALSE))</f>
        <v>101</v>
      </c>
    </row>
    <row r="246" spans="1:24" s="15" customFormat="1" x14ac:dyDescent="0.25">
      <c r="A246" s="12"/>
      <c r="B246" s="13"/>
      <c r="C246" s="12"/>
      <c r="D246" s="14"/>
      <c r="E246" s="14"/>
      <c r="F246" s="13"/>
      <c r="G246" s="12"/>
      <c r="H246" s="12"/>
      <c r="I246" s="12"/>
      <c r="J246" s="12"/>
      <c r="K246" s="13"/>
      <c r="L246" s="13"/>
      <c r="M246" s="13"/>
      <c r="N246" s="13"/>
      <c r="O246" s="19" t="str">
        <f>IF(C246="","",VLOOKUP(C246,LDSP!$A$2:$D$248,3,FALSE))</f>
        <v/>
      </c>
      <c r="P246" s="19" t="str">
        <f>IF($T246=U246,VLOOKUP(G246,EDGE!$A$2:$D$1049,2,FALSE),"")</f>
        <v/>
      </c>
      <c r="Q246" s="19" t="str">
        <f>IF($T246=V246,VLOOKUP(H246,EDGE!$A$2:$D$1049,2,FALSE),"")</f>
        <v/>
      </c>
      <c r="R246" s="19" t="str">
        <f>IF($T246=W246,VLOOKUP(I246,EDGE!$A$2:$D$1049,2,FALSE),"")</f>
        <v/>
      </c>
      <c r="S246" s="19" t="str">
        <f>IF($T246=X246,VLOOKUP(J246,EDGE!$A$2:$D$1049,2,FALSE),"")</f>
        <v/>
      </c>
      <c r="T246" s="15" t="str">
        <f>IF(C246="","100",VLOOKUP(C246,LDSP!$A$2:$E$248,5,FALSE))</f>
        <v>100</v>
      </c>
      <c r="U246" s="15" t="str">
        <f>IF(G246="","101",VLOOKUP(G246,EDGE!$A$2:$E$1049,5,FALSE))</f>
        <v>101</v>
      </c>
      <c r="V246" s="15" t="str">
        <f>IF(H246="","101",VLOOKUP(H246,EDGE!$A$2:$E$1049,5,FALSE))</f>
        <v>101</v>
      </c>
      <c r="W246" s="15" t="str">
        <f>IF(I246="","101",VLOOKUP(I246,EDGE!$A$2:$E$1049,5,FALSE))</f>
        <v>101</v>
      </c>
      <c r="X246" s="15" t="str">
        <f>IF(J246="","101",VLOOKUP(J246,EDGE!$A$2:$E$1049,5,FALSE))</f>
        <v>101</v>
      </c>
    </row>
    <row r="247" spans="1:24" s="15" customFormat="1" x14ac:dyDescent="0.25">
      <c r="A247" s="12"/>
      <c r="B247" s="13"/>
      <c r="C247" s="12"/>
      <c r="D247" s="14"/>
      <c r="E247" s="14"/>
      <c r="F247" s="13"/>
      <c r="G247" s="12"/>
      <c r="H247" s="12"/>
      <c r="I247" s="12"/>
      <c r="J247" s="12"/>
      <c r="K247" s="13"/>
      <c r="L247" s="13"/>
      <c r="M247" s="13"/>
      <c r="N247" s="13"/>
      <c r="O247" s="19" t="str">
        <f>IF(C247="","",VLOOKUP(C247,LDSP!$A$2:$D$248,3,FALSE))</f>
        <v/>
      </c>
      <c r="P247" s="19" t="str">
        <f>IF($T247=U247,VLOOKUP(G247,EDGE!$A$2:$D$1049,2,FALSE),"")</f>
        <v/>
      </c>
      <c r="Q247" s="19" t="str">
        <f>IF($T247=V247,VLOOKUP(H247,EDGE!$A$2:$D$1049,2,FALSE),"")</f>
        <v/>
      </c>
      <c r="R247" s="19" t="str">
        <f>IF($T247=W247,VLOOKUP(I247,EDGE!$A$2:$D$1049,2,FALSE),"")</f>
        <v/>
      </c>
      <c r="S247" s="19" t="str">
        <f>IF($T247=X247,VLOOKUP(J247,EDGE!$A$2:$D$1049,2,FALSE),"")</f>
        <v/>
      </c>
      <c r="T247" s="15" t="str">
        <f>IF(C247="","100",VLOOKUP(C247,LDSP!$A$2:$E$248,5,FALSE))</f>
        <v>100</v>
      </c>
      <c r="U247" s="15" t="str">
        <f>IF(G247="","101",VLOOKUP(G247,EDGE!$A$2:$E$1049,5,FALSE))</f>
        <v>101</v>
      </c>
      <c r="V247" s="15" t="str">
        <f>IF(H247="","101",VLOOKUP(H247,EDGE!$A$2:$E$1049,5,FALSE))</f>
        <v>101</v>
      </c>
      <c r="W247" s="15" t="str">
        <f>IF(I247="","101",VLOOKUP(I247,EDGE!$A$2:$E$1049,5,FALSE))</f>
        <v>101</v>
      </c>
      <c r="X247" s="15" t="str">
        <f>IF(J247="","101",VLOOKUP(J247,EDGE!$A$2:$E$1049,5,FALSE))</f>
        <v>101</v>
      </c>
    </row>
    <row r="248" spans="1:24" s="15" customFormat="1" x14ac:dyDescent="0.25">
      <c r="A248" s="12"/>
      <c r="B248" s="13"/>
      <c r="C248" s="12"/>
      <c r="D248" s="14"/>
      <c r="E248" s="14"/>
      <c r="F248" s="13"/>
      <c r="G248" s="12"/>
      <c r="H248" s="12"/>
      <c r="I248" s="12"/>
      <c r="J248" s="12"/>
      <c r="K248" s="13"/>
      <c r="L248" s="13"/>
      <c r="M248" s="13"/>
      <c r="N248" s="13"/>
      <c r="O248" s="19" t="str">
        <f>IF(C248="","",VLOOKUP(C248,LDSP!$A$2:$D$248,3,FALSE))</f>
        <v/>
      </c>
      <c r="P248" s="19" t="str">
        <f>IF($T248=U248,VLOOKUP(G248,EDGE!$A$2:$D$1049,2,FALSE),"")</f>
        <v/>
      </c>
      <c r="Q248" s="19" t="str">
        <f>IF($T248=V248,VLOOKUP(H248,EDGE!$A$2:$D$1049,2,FALSE),"")</f>
        <v/>
      </c>
      <c r="R248" s="19" t="str">
        <f>IF($T248=W248,VLOOKUP(I248,EDGE!$A$2:$D$1049,2,FALSE),"")</f>
        <v/>
      </c>
      <c r="S248" s="19" t="str">
        <f>IF($T248=X248,VLOOKUP(J248,EDGE!$A$2:$D$1049,2,FALSE),"")</f>
        <v/>
      </c>
      <c r="T248" s="15" t="str">
        <f>IF(C248="","100",VLOOKUP(C248,LDSP!$A$2:$E$248,5,FALSE))</f>
        <v>100</v>
      </c>
      <c r="U248" s="15" t="str">
        <f>IF(G248="","101",VLOOKUP(G248,EDGE!$A$2:$E$1049,5,FALSE))</f>
        <v>101</v>
      </c>
      <c r="V248" s="15" t="str">
        <f>IF(H248="","101",VLOOKUP(H248,EDGE!$A$2:$E$1049,5,FALSE))</f>
        <v>101</v>
      </c>
      <c r="W248" s="15" t="str">
        <f>IF(I248="","101",VLOOKUP(I248,EDGE!$A$2:$E$1049,5,FALSE))</f>
        <v>101</v>
      </c>
      <c r="X248" s="15" t="str">
        <f>IF(J248="","101",VLOOKUP(J248,EDGE!$A$2:$E$1049,5,FALSE))</f>
        <v>101</v>
      </c>
    </row>
    <row r="249" spans="1:24" s="15" customFormat="1" x14ac:dyDescent="0.25">
      <c r="A249" s="12"/>
      <c r="B249" s="13"/>
      <c r="C249" s="12"/>
      <c r="D249" s="14"/>
      <c r="E249" s="14"/>
      <c r="F249" s="13"/>
      <c r="G249" s="12"/>
      <c r="H249" s="12"/>
      <c r="I249" s="12"/>
      <c r="J249" s="12"/>
      <c r="K249" s="13"/>
      <c r="L249" s="13"/>
      <c r="M249" s="13"/>
      <c r="N249" s="13"/>
      <c r="O249" s="19" t="str">
        <f>IF(C249="","",VLOOKUP(C249,LDSP!$A$2:$D$248,3,FALSE))</f>
        <v/>
      </c>
      <c r="P249" s="19" t="str">
        <f>IF($T249=U249,VLOOKUP(G249,EDGE!$A$2:$D$1049,2,FALSE),"")</f>
        <v/>
      </c>
      <c r="Q249" s="19" t="str">
        <f>IF($T249=V249,VLOOKUP(H249,EDGE!$A$2:$D$1049,2,FALSE),"")</f>
        <v/>
      </c>
      <c r="R249" s="19" t="str">
        <f>IF($T249=W249,VLOOKUP(I249,EDGE!$A$2:$D$1049,2,FALSE),"")</f>
        <v/>
      </c>
      <c r="S249" s="19" t="str">
        <f>IF($T249=X249,VLOOKUP(J249,EDGE!$A$2:$D$1049,2,FALSE),"")</f>
        <v/>
      </c>
      <c r="T249" s="15" t="str">
        <f>IF(C249="","100",VLOOKUP(C249,LDSP!$A$2:$E$248,5,FALSE))</f>
        <v>100</v>
      </c>
      <c r="U249" s="15" t="str">
        <f>IF(G249="","101",VLOOKUP(G249,EDGE!$A$2:$E$1049,5,FALSE))</f>
        <v>101</v>
      </c>
      <c r="V249" s="15" t="str">
        <f>IF(H249="","101",VLOOKUP(H249,EDGE!$A$2:$E$1049,5,FALSE))</f>
        <v>101</v>
      </c>
      <c r="W249" s="15" t="str">
        <f>IF(I249="","101",VLOOKUP(I249,EDGE!$A$2:$E$1049,5,FALSE))</f>
        <v>101</v>
      </c>
      <c r="X249" s="15" t="str">
        <f>IF(J249="","101",VLOOKUP(J249,EDGE!$A$2:$E$1049,5,FALSE))</f>
        <v>101</v>
      </c>
    </row>
    <row r="250" spans="1:24" s="15" customFormat="1" x14ac:dyDescent="0.25">
      <c r="A250" s="12"/>
      <c r="B250" s="13"/>
      <c r="C250" s="12"/>
      <c r="D250" s="14"/>
      <c r="E250" s="14"/>
      <c r="F250" s="13"/>
      <c r="G250" s="12"/>
      <c r="H250" s="12"/>
      <c r="I250" s="12"/>
      <c r="J250" s="12"/>
      <c r="K250" s="13"/>
      <c r="L250" s="13"/>
      <c r="M250" s="13"/>
      <c r="N250" s="13"/>
      <c r="O250" s="19" t="str">
        <f>IF(C250="","",VLOOKUP(C250,LDSP!$A$2:$D$248,3,FALSE))</f>
        <v/>
      </c>
      <c r="P250" s="19" t="str">
        <f>IF($T250=U250,VLOOKUP(G250,EDGE!$A$2:$D$1049,2,FALSE),"")</f>
        <v/>
      </c>
      <c r="Q250" s="19" t="str">
        <f>IF($T250=V250,VLOOKUP(H250,EDGE!$A$2:$D$1049,2,FALSE),"")</f>
        <v/>
      </c>
      <c r="R250" s="19" t="str">
        <f>IF($T250=W250,VLOOKUP(I250,EDGE!$A$2:$D$1049,2,FALSE),"")</f>
        <v/>
      </c>
      <c r="S250" s="19" t="str">
        <f>IF($T250=X250,VLOOKUP(J250,EDGE!$A$2:$D$1049,2,FALSE),"")</f>
        <v/>
      </c>
      <c r="T250" s="15" t="str">
        <f>IF(C250="","100",VLOOKUP(C250,LDSP!$A$2:$E$248,5,FALSE))</f>
        <v>100</v>
      </c>
      <c r="U250" s="15" t="str">
        <f>IF(G250="","101",VLOOKUP(G250,EDGE!$A$2:$E$1049,5,FALSE))</f>
        <v>101</v>
      </c>
      <c r="V250" s="15" t="str">
        <f>IF(H250="","101",VLOOKUP(H250,EDGE!$A$2:$E$1049,5,FALSE))</f>
        <v>101</v>
      </c>
      <c r="W250" s="15" t="str">
        <f>IF(I250="","101",VLOOKUP(I250,EDGE!$A$2:$E$1049,5,FALSE))</f>
        <v>101</v>
      </c>
      <c r="X250" s="15" t="str">
        <f>IF(J250="","101",VLOOKUP(J250,EDGE!$A$2:$E$1049,5,FALSE))</f>
        <v>101</v>
      </c>
    </row>
    <row r="251" spans="1:24" s="15" customFormat="1" x14ac:dyDescent="0.25">
      <c r="A251" s="12"/>
      <c r="B251" s="13"/>
      <c r="C251" s="12"/>
      <c r="D251" s="14"/>
      <c r="E251" s="14"/>
      <c r="F251" s="13"/>
      <c r="G251" s="12"/>
      <c r="H251" s="12"/>
      <c r="I251" s="12"/>
      <c r="J251" s="12"/>
      <c r="K251" s="13"/>
      <c r="L251" s="13"/>
      <c r="M251" s="13"/>
      <c r="N251" s="13"/>
      <c r="O251" s="19" t="str">
        <f>IF(C251="","",VLOOKUP(C251,LDSP!$A$2:$D$248,3,FALSE))</f>
        <v/>
      </c>
      <c r="P251" s="19" t="str">
        <f>IF($T251=U251,VLOOKUP(G251,EDGE!$A$2:$D$1049,2,FALSE),"")</f>
        <v/>
      </c>
      <c r="Q251" s="19" t="str">
        <f>IF($T251=V251,VLOOKUP(H251,EDGE!$A$2:$D$1049,2,FALSE),"")</f>
        <v/>
      </c>
      <c r="R251" s="19" t="str">
        <f>IF($T251=W251,VLOOKUP(I251,EDGE!$A$2:$D$1049,2,FALSE),"")</f>
        <v/>
      </c>
      <c r="S251" s="19" t="str">
        <f>IF($T251=X251,VLOOKUP(J251,EDGE!$A$2:$D$1049,2,FALSE),"")</f>
        <v/>
      </c>
      <c r="T251" s="15" t="str">
        <f>IF(C251="","100",VLOOKUP(C251,LDSP!$A$2:$E$248,5,FALSE))</f>
        <v>100</v>
      </c>
      <c r="U251" s="15" t="str">
        <f>IF(G251="","101",VLOOKUP(G251,EDGE!$A$2:$E$1049,5,FALSE))</f>
        <v>101</v>
      </c>
      <c r="V251" s="15" t="str">
        <f>IF(H251="","101",VLOOKUP(H251,EDGE!$A$2:$E$1049,5,FALSE))</f>
        <v>101</v>
      </c>
      <c r="W251" s="15" t="str">
        <f>IF(I251="","101",VLOOKUP(I251,EDGE!$A$2:$E$1049,5,FALSE))</f>
        <v>101</v>
      </c>
      <c r="X251" s="15" t="str">
        <f>IF(J251="","101",VLOOKUP(J251,EDGE!$A$2:$E$1049,5,FALSE))</f>
        <v>101</v>
      </c>
    </row>
    <row r="252" spans="1:24" s="15" customFormat="1" x14ac:dyDescent="0.25">
      <c r="A252" s="12"/>
      <c r="B252" s="13"/>
      <c r="C252" s="12"/>
      <c r="D252" s="14"/>
      <c r="E252" s="14"/>
      <c r="F252" s="13"/>
      <c r="G252" s="12"/>
      <c r="H252" s="12"/>
      <c r="I252" s="12"/>
      <c r="J252" s="12"/>
      <c r="K252" s="13"/>
      <c r="L252" s="13"/>
      <c r="M252" s="13"/>
      <c r="N252" s="13"/>
      <c r="O252" s="19" t="str">
        <f>IF(C252="","",VLOOKUP(C252,LDSP!$A$2:$D$248,3,FALSE))</f>
        <v/>
      </c>
      <c r="P252" s="19" t="str">
        <f>IF($T252=U252,VLOOKUP(G252,EDGE!$A$2:$D$1049,2,FALSE),"")</f>
        <v/>
      </c>
      <c r="Q252" s="19" t="str">
        <f>IF($T252=V252,VLOOKUP(H252,EDGE!$A$2:$D$1049,2,FALSE),"")</f>
        <v/>
      </c>
      <c r="R252" s="19" t="str">
        <f>IF($T252=W252,VLOOKUP(I252,EDGE!$A$2:$D$1049,2,FALSE),"")</f>
        <v/>
      </c>
      <c r="S252" s="19" t="str">
        <f>IF($T252=X252,VLOOKUP(J252,EDGE!$A$2:$D$1049,2,FALSE),"")</f>
        <v/>
      </c>
      <c r="T252" s="15" t="str">
        <f>IF(C252="","100",VLOOKUP(C252,LDSP!$A$2:$E$248,5,FALSE))</f>
        <v>100</v>
      </c>
      <c r="U252" s="15" t="str">
        <f>IF(G252="","101",VLOOKUP(G252,EDGE!$A$2:$E$1049,5,FALSE))</f>
        <v>101</v>
      </c>
      <c r="V252" s="15" t="str">
        <f>IF(H252="","101",VLOOKUP(H252,EDGE!$A$2:$E$1049,5,FALSE))</f>
        <v>101</v>
      </c>
      <c r="W252" s="15" t="str">
        <f>IF(I252="","101",VLOOKUP(I252,EDGE!$A$2:$E$1049,5,FALSE))</f>
        <v>101</v>
      </c>
      <c r="X252" s="15" t="str">
        <f>IF(J252="","101",VLOOKUP(J252,EDGE!$A$2:$E$1049,5,FALSE))</f>
        <v>101</v>
      </c>
    </row>
    <row r="253" spans="1:24" s="15" customFormat="1" x14ac:dyDescent="0.25">
      <c r="A253" s="12"/>
      <c r="B253" s="13"/>
      <c r="C253" s="12"/>
      <c r="D253" s="14"/>
      <c r="E253" s="14"/>
      <c r="F253" s="13"/>
      <c r="G253" s="12"/>
      <c r="H253" s="12"/>
      <c r="I253" s="12"/>
      <c r="J253" s="12"/>
      <c r="K253" s="13"/>
      <c r="L253" s="13"/>
      <c r="M253" s="13"/>
      <c r="N253" s="13"/>
      <c r="O253" s="19" t="str">
        <f>IF(C253="","",VLOOKUP(C253,LDSP!$A$2:$D$248,3,FALSE))</f>
        <v/>
      </c>
      <c r="P253" s="19" t="str">
        <f>IF($T253=U253,VLOOKUP(G253,EDGE!$A$2:$D$1049,2,FALSE),"")</f>
        <v/>
      </c>
      <c r="Q253" s="19" t="str">
        <f>IF($T253=V253,VLOOKUP(H253,EDGE!$A$2:$D$1049,2,FALSE),"")</f>
        <v/>
      </c>
      <c r="R253" s="19" t="str">
        <f>IF($T253=W253,VLOOKUP(I253,EDGE!$A$2:$D$1049,2,FALSE),"")</f>
        <v/>
      </c>
      <c r="S253" s="19" t="str">
        <f>IF($T253=X253,VLOOKUP(J253,EDGE!$A$2:$D$1049,2,FALSE),"")</f>
        <v/>
      </c>
      <c r="T253" s="15" t="str">
        <f>IF(C253="","100",VLOOKUP(C253,LDSP!$A$2:$E$248,5,FALSE))</f>
        <v>100</v>
      </c>
      <c r="U253" s="15" t="str">
        <f>IF(G253="","101",VLOOKUP(G253,EDGE!$A$2:$E$1049,5,FALSE))</f>
        <v>101</v>
      </c>
      <c r="V253" s="15" t="str">
        <f>IF(H253="","101",VLOOKUP(H253,EDGE!$A$2:$E$1049,5,FALSE))</f>
        <v>101</v>
      </c>
      <c r="W253" s="15" t="str">
        <f>IF(I253="","101",VLOOKUP(I253,EDGE!$A$2:$E$1049,5,FALSE))</f>
        <v>101</v>
      </c>
      <c r="X253" s="15" t="str">
        <f>IF(J253="","101",VLOOKUP(J253,EDGE!$A$2:$E$1049,5,FALSE))</f>
        <v>101</v>
      </c>
    </row>
    <row r="254" spans="1:24" s="15" customFormat="1" x14ac:dyDescent="0.25">
      <c r="A254" s="12"/>
      <c r="B254" s="13"/>
      <c r="C254" s="12"/>
      <c r="D254" s="14"/>
      <c r="E254" s="14"/>
      <c r="F254" s="13"/>
      <c r="G254" s="12"/>
      <c r="H254" s="12"/>
      <c r="I254" s="12"/>
      <c r="J254" s="12"/>
      <c r="K254" s="13"/>
      <c r="L254" s="13"/>
      <c r="M254" s="13"/>
      <c r="N254" s="13"/>
      <c r="O254" s="19" t="str">
        <f>IF(C254="","",VLOOKUP(C254,LDSP!$A$2:$D$248,3,FALSE))</f>
        <v/>
      </c>
      <c r="P254" s="19" t="str">
        <f>IF($T254=U254,VLOOKUP(G254,EDGE!$A$2:$D$1049,2,FALSE),"")</f>
        <v/>
      </c>
      <c r="Q254" s="19" t="str">
        <f>IF($T254=V254,VLOOKUP(H254,EDGE!$A$2:$D$1049,2,FALSE),"")</f>
        <v/>
      </c>
      <c r="R254" s="19" t="str">
        <f>IF($T254=W254,VLOOKUP(I254,EDGE!$A$2:$D$1049,2,FALSE),"")</f>
        <v/>
      </c>
      <c r="S254" s="19" t="str">
        <f>IF($T254=X254,VLOOKUP(J254,EDGE!$A$2:$D$1049,2,FALSE),"")</f>
        <v/>
      </c>
      <c r="T254" s="15" t="str">
        <f>IF(C254="","100",VLOOKUP(C254,LDSP!$A$2:$E$248,5,FALSE))</f>
        <v>100</v>
      </c>
      <c r="U254" s="15" t="str">
        <f>IF(G254="","101",VLOOKUP(G254,EDGE!$A$2:$E$1049,5,FALSE))</f>
        <v>101</v>
      </c>
      <c r="V254" s="15" t="str">
        <f>IF(H254="","101",VLOOKUP(H254,EDGE!$A$2:$E$1049,5,FALSE))</f>
        <v>101</v>
      </c>
      <c r="W254" s="15" t="str">
        <f>IF(I254="","101",VLOOKUP(I254,EDGE!$A$2:$E$1049,5,FALSE))</f>
        <v>101</v>
      </c>
      <c r="X254" s="15" t="str">
        <f>IF(J254="","101",VLOOKUP(J254,EDGE!$A$2:$E$1049,5,FALSE))</f>
        <v>101</v>
      </c>
    </row>
    <row r="255" spans="1:24" s="15" customFormat="1" x14ac:dyDescent="0.25">
      <c r="A255" s="12"/>
      <c r="B255" s="13"/>
      <c r="C255" s="12"/>
      <c r="D255" s="14"/>
      <c r="E255" s="14"/>
      <c r="F255" s="13"/>
      <c r="G255" s="12"/>
      <c r="H255" s="12"/>
      <c r="I255" s="12"/>
      <c r="J255" s="12"/>
      <c r="K255" s="13"/>
      <c r="L255" s="13"/>
      <c r="M255" s="13"/>
      <c r="N255" s="13"/>
      <c r="O255" s="19" t="str">
        <f>IF(C255="","",VLOOKUP(C255,LDSP!$A$2:$D$248,3,FALSE))</f>
        <v/>
      </c>
      <c r="P255" s="19" t="str">
        <f>IF($T255=U255,VLOOKUP(G255,EDGE!$A$2:$D$1049,2,FALSE),"")</f>
        <v/>
      </c>
      <c r="Q255" s="19" t="str">
        <f>IF($T255=V255,VLOOKUP(H255,EDGE!$A$2:$D$1049,2,FALSE),"")</f>
        <v/>
      </c>
      <c r="R255" s="19" t="str">
        <f>IF($T255=W255,VLOOKUP(I255,EDGE!$A$2:$D$1049,2,FALSE),"")</f>
        <v/>
      </c>
      <c r="S255" s="19" t="str">
        <f>IF($T255=X255,VLOOKUP(J255,EDGE!$A$2:$D$1049,2,FALSE),"")</f>
        <v/>
      </c>
      <c r="T255" s="15" t="str">
        <f>IF(C255="","100",VLOOKUP(C255,LDSP!$A$2:$E$248,5,FALSE))</f>
        <v>100</v>
      </c>
      <c r="U255" s="15" t="str">
        <f>IF(G255="","101",VLOOKUP(G255,EDGE!$A$2:$E$1049,5,FALSE))</f>
        <v>101</v>
      </c>
      <c r="V255" s="15" t="str">
        <f>IF(H255="","101",VLOOKUP(H255,EDGE!$A$2:$E$1049,5,FALSE))</f>
        <v>101</v>
      </c>
      <c r="W255" s="15" t="str">
        <f>IF(I255="","101",VLOOKUP(I255,EDGE!$A$2:$E$1049,5,FALSE))</f>
        <v>101</v>
      </c>
      <c r="X255" s="15" t="str">
        <f>IF(J255="","101",VLOOKUP(J255,EDGE!$A$2:$E$1049,5,FALSE))</f>
        <v>101</v>
      </c>
    </row>
    <row r="256" spans="1:24" s="15" customFormat="1" x14ac:dyDescent="0.25">
      <c r="A256" s="12"/>
      <c r="B256" s="13"/>
      <c r="C256" s="12"/>
      <c r="D256" s="14"/>
      <c r="E256" s="14"/>
      <c r="F256" s="13"/>
      <c r="G256" s="12"/>
      <c r="H256" s="12"/>
      <c r="I256" s="12"/>
      <c r="J256" s="12"/>
      <c r="K256" s="13"/>
      <c r="L256" s="13"/>
      <c r="M256" s="13"/>
      <c r="N256" s="13"/>
      <c r="O256" s="19" t="str">
        <f>IF(C256="","",VLOOKUP(C256,LDSP!$A$2:$D$248,3,FALSE))</f>
        <v/>
      </c>
      <c r="P256" s="19" t="str">
        <f>IF($T256=U256,VLOOKUP(G256,EDGE!$A$2:$D$1049,2,FALSE),"")</f>
        <v/>
      </c>
      <c r="Q256" s="19" t="str">
        <f>IF($T256=V256,VLOOKUP(H256,EDGE!$A$2:$D$1049,2,FALSE),"")</f>
        <v/>
      </c>
      <c r="R256" s="19" t="str">
        <f>IF($T256=W256,VLOOKUP(I256,EDGE!$A$2:$D$1049,2,FALSE),"")</f>
        <v/>
      </c>
      <c r="S256" s="19" t="str">
        <f>IF($T256=X256,VLOOKUP(J256,EDGE!$A$2:$D$1049,2,FALSE),"")</f>
        <v/>
      </c>
      <c r="T256" s="15" t="str">
        <f>IF(C256="","100",VLOOKUP(C256,LDSP!$A$2:$E$248,5,FALSE))</f>
        <v>100</v>
      </c>
      <c r="U256" s="15" t="str">
        <f>IF(G256="","101",VLOOKUP(G256,EDGE!$A$2:$E$1049,5,FALSE))</f>
        <v>101</v>
      </c>
      <c r="V256" s="15" t="str">
        <f>IF(H256="","101",VLOOKUP(H256,EDGE!$A$2:$E$1049,5,FALSE))</f>
        <v>101</v>
      </c>
      <c r="W256" s="15" t="str">
        <f>IF(I256="","101",VLOOKUP(I256,EDGE!$A$2:$E$1049,5,FALSE))</f>
        <v>101</v>
      </c>
      <c r="X256" s="15" t="str">
        <f>IF(J256="","101",VLOOKUP(J256,EDGE!$A$2:$E$1049,5,FALSE))</f>
        <v>101</v>
      </c>
    </row>
    <row r="257" spans="1:24" s="15" customFormat="1" x14ac:dyDescent="0.25">
      <c r="A257" s="12"/>
      <c r="B257" s="13"/>
      <c r="C257" s="12"/>
      <c r="D257" s="14"/>
      <c r="E257" s="14"/>
      <c r="F257" s="13"/>
      <c r="G257" s="12"/>
      <c r="H257" s="12"/>
      <c r="I257" s="12"/>
      <c r="J257" s="12"/>
      <c r="K257" s="13"/>
      <c r="L257" s="13"/>
      <c r="M257" s="13"/>
      <c r="N257" s="13"/>
      <c r="O257" s="19" t="str">
        <f>IF(C257="","",VLOOKUP(C257,LDSP!$A$2:$D$248,3,FALSE))</f>
        <v/>
      </c>
      <c r="P257" s="19" t="str">
        <f>IF($T257=U257,VLOOKUP(G257,EDGE!$A$2:$D$1049,2,FALSE),"")</f>
        <v/>
      </c>
      <c r="Q257" s="19" t="str">
        <f>IF($T257=V257,VLOOKUP(H257,EDGE!$A$2:$D$1049,2,FALSE),"")</f>
        <v/>
      </c>
      <c r="R257" s="19" t="str">
        <f>IF($T257=W257,VLOOKUP(I257,EDGE!$A$2:$D$1049,2,FALSE),"")</f>
        <v/>
      </c>
      <c r="S257" s="19" t="str">
        <f>IF($T257=X257,VLOOKUP(J257,EDGE!$A$2:$D$1049,2,FALSE),"")</f>
        <v/>
      </c>
      <c r="T257" s="15" t="str">
        <f>IF(C257="","100",VLOOKUP(C257,LDSP!$A$2:$E$248,5,FALSE))</f>
        <v>100</v>
      </c>
      <c r="U257" s="15" t="str">
        <f>IF(G257="","101",VLOOKUP(G257,EDGE!$A$2:$E$1049,5,FALSE))</f>
        <v>101</v>
      </c>
      <c r="V257" s="15" t="str">
        <f>IF(H257="","101",VLOOKUP(H257,EDGE!$A$2:$E$1049,5,FALSE))</f>
        <v>101</v>
      </c>
      <c r="W257" s="15" t="str">
        <f>IF(I257="","101",VLOOKUP(I257,EDGE!$A$2:$E$1049,5,FALSE))</f>
        <v>101</v>
      </c>
      <c r="X257" s="15" t="str">
        <f>IF(J257="","101",VLOOKUP(J257,EDGE!$A$2:$E$1049,5,FALSE))</f>
        <v>101</v>
      </c>
    </row>
    <row r="258" spans="1:24" s="15" customFormat="1" x14ac:dyDescent="0.25">
      <c r="A258" s="12"/>
      <c r="B258" s="13"/>
      <c r="C258" s="12"/>
      <c r="D258" s="14"/>
      <c r="E258" s="14"/>
      <c r="F258" s="13"/>
      <c r="G258" s="12"/>
      <c r="H258" s="12"/>
      <c r="I258" s="12"/>
      <c r="J258" s="12"/>
      <c r="K258" s="13"/>
      <c r="L258" s="13"/>
      <c r="M258" s="13"/>
      <c r="N258" s="13"/>
      <c r="O258" s="19" t="str">
        <f>IF(C258="","",VLOOKUP(C258,LDSP!$A$2:$D$248,3,FALSE))</f>
        <v/>
      </c>
      <c r="P258" s="19" t="str">
        <f>IF($T258=U258,VLOOKUP(G258,EDGE!$A$2:$D$1049,2,FALSE),"")</f>
        <v/>
      </c>
      <c r="Q258" s="19" t="str">
        <f>IF($T258=V258,VLOOKUP(H258,EDGE!$A$2:$D$1049,2,FALSE),"")</f>
        <v/>
      </c>
      <c r="R258" s="19" t="str">
        <f>IF($T258=W258,VLOOKUP(I258,EDGE!$A$2:$D$1049,2,FALSE),"")</f>
        <v/>
      </c>
      <c r="S258" s="19" t="str">
        <f>IF($T258=X258,VLOOKUP(J258,EDGE!$A$2:$D$1049,2,FALSE),"")</f>
        <v/>
      </c>
      <c r="T258" s="15" t="str">
        <f>IF(C258="","100",VLOOKUP(C258,LDSP!$A$2:$E$248,5,FALSE))</f>
        <v>100</v>
      </c>
      <c r="U258" s="15" t="str">
        <f>IF(G258="","101",VLOOKUP(G258,EDGE!$A$2:$E$1049,5,FALSE))</f>
        <v>101</v>
      </c>
      <c r="V258" s="15" t="str">
        <f>IF(H258="","101",VLOOKUP(H258,EDGE!$A$2:$E$1049,5,FALSE))</f>
        <v>101</v>
      </c>
      <c r="W258" s="15" t="str">
        <f>IF(I258="","101",VLOOKUP(I258,EDGE!$A$2:$E$1049,5,FALSE))</f>
        <v>101</v>
      </c>
      <c r="X258" s="15" t="str">
        <f>IF(J258="","101",VLOOKUP(J258,EDGE!$A$2:$E$1049,5,FALSE))</f>
        <v>101</v>
      </c>
    </row>
    <row r="259" spans="1:24" s="15" customFormat="1" x14ac:dyDescent="0.25">
      <c r="A259" s="12"/>
      <c r="B259" s="13"/>
      <c r="C259" s="12"/>
      <c r="D259" s="14"/>
      <c r="E259" s="14"/>
      <c r="F259" s="13"/>
      <c r="G259" s="12"/>
      <c r="H259" s="12"/>
      <c r="I259" s="12"/>
      <c r="J259" s="12"/>
      <c r="K259" s="13"/>
      <c r="L259" s="13"/>
      <c r="M259" s="13"/>
      <c r="N259" s="13"/>
      <c r="O259" s="19" t="str">
        <f>IF(C259="","",VLOOKUP(C259,LDSP!$A$2:$D$248,3,FALSE))</f>
        <v/>
      </c>
      <c r="P259" s="19" t="str">
        <f>IF($T259=U259,VLOOKUP(G259,EDGE!$A$2:$D$1049,2,FALSE),"")</f>
        <v/>
      </c>
      <c r="Q259" s="19" t="str">
        <f>IF($T259=V259,VLOOKUP(H259,EDGE!$A$2:$D$1049,2,FALSE),"")</f>
        <v/>
      </c>
      <c r="R259" s="19" t="str">
        <f>IF($T259=W259,VLOOKUP(I259,EDGE!$A$2:$D$1049,2,FALSE),"")</f>
        <v/>
      </c>
      <c r="S259" s="19" t="str">
        <f>IF($T259=X259,VLOOKUP(J259,EDGE!$A$2:$D$1049,2,FALSE),"")</f>
        <v/>
      </c>
      <c r="T259" s="15" t="str">
        <f>IF(C259="","100",VLOOKUP(C259,LDSP!$A$2:$E$248,5,FALSE))</f>
        <v>100</v>
      </c>
      <c r="U259" s="15" t="str">
        <f>IF(G259="","101",VLOOKUP(G259,EDGE!$A$2:$E$1049,5,FALSE))</f>
        <v>101</v>
      </c>
      <c r="V259" s="15" t="str">
        <f>IF(H259="","101",VLOOKUP(H259,EDGE!$A$2:$E$1049,5,FALSE))</f>
        <v>101</v>
      </c>
      <c r="W259" s="15" t="str">
        <f>IF(I259="","101",VLOOKUP(I259,EDGE!$A$2:$E$1049,5,FALSE))</f>
        <v>101</v>
      </c>
      <c r="X259" s="15" t="str">
        <f>IF(J259="","101",VLOOKUP(J259,EDGE!$A$2:$E$1049,5,FALSE))</f>
        <v>101</v>
      </c>
    </row>
    <row r="260" spans="1:24" s="15" customFormat="1" x14ac:dyDescent="0.25">
      <c r="A260" s="12"/>
      <c r="B260" s="13"/>
      <c r="C260" s="12"/>
      <c r="D260" s="14"/>
      <c r="E260" s="14"/>
      <c r="F260" s="13"/>
      <c r="G260" s="12"/>
      <c r="H260" s="12"/>
      <c r="I260" s="12"/>
      <c r="J260" s="12"/>
      <c r="K260" s="13"/>
      <c r="L260" s="13"/>
      <c r="M260" s="13"/>
      <c r="N260" s="13"/>
      <c r="O260" s="19" t="str">
        <f>IF(C260="","",VLOOKUP(C260,LDSP!$A$2:$D$248,3,FALSE))</f>
        <v/>
      </c>
      <c r="P260" s="19" t="str">
        <f>IF($T260=U260,VLOOKUP(G260,EDGE!$A$2:$D$1049,2,FALSE),"")</f>
        <v/>
      </c>
      <c r="Q260" s="19" t="str">
        <f>IF($T260=V260,VLOOKUP(H260,EDGE!$A$2:$D$1049,2,FALSE),"")</f>
        <v/>
      </c>
      <c r="R260" s="19" t="str">
        <f>IF($T260=W260,VLOOKUP(I260,EDGE!$A$2:$D$1049,2,FALSE),"")</f>
        <v/>
      </c>
      <c r="S260" s="19" t="str">
        <f>IF($T260=X260,VLOOKUP(J260,EDGE!$A$2:$D$1049,2,FALSE),"")</f>
        <v/>
      </c>
      <c r="T260" s="15" t="str">
        <f>IF(C260="","100",VLOOKUP(C260,LDSP!$A$2:$E$248,5,FALSE))</f>
        <v>100</v>
      </c>
      <c r="U260" s="15" t="str">
        <f>IF(G260="","101",VLOOKUP(G260,EDGE!$A$2:$E$1049,5,FALSE))</f>
        <v>101</v>
      </c>
      <c r="V260" s="15" t="str">
        <f>IF(H260="","101",VLOOKUP(H260,EDGE!$A$2:$E$1049,5,FALSE))</f>
        <v>101</v>
      </c>
      <c r="W260" s="15" t="str">
        <f>IF(I260="","101",VLOOKUP(I260,EDGE!$A$2:$E$1049,5,FALSE))</f>
        <v>101</v>
      </c>
      <c r="X260" s="15" t="str">
        <f>IF(J260="","101",VLOOKUP(J260,EDGE!$A$2:$E$1049,5,FALSE))</f>
        <v>101</v>
      </c>
    </row>
    <row r="261" spans="1:24" s="15" customFormat="1" x14ac:dyDescent="0.25">
      <c r="A261" s="12"/>
      <c r="B261" s="13"/>
      <c r="C261" s="12"/>
      <c r="D261" s="14"/>
      <c r="E261" s="14"/>
      <c r="F261" s="13"/>
      <c r="G261" s="12"/>
      <c r="H261" s="12"/>
      <c r="I261" s="12"/>
      <c r="J261" s="12"/>
      <c r="K261" s="13"/>
      <c r="L261" s="13"/>
      <c r="M261" s="13"/>
      <c r="N261" s="13"/>
      <c r="O261" s="19" t="str">
        <f>IF(C261="","",VLOOKUP(C261,LDSP!$A$2:$D$248,3,FALSE))</f>
        <v/>
      </c>
      <c r="P261" s="19" t="str">
        <f>IF($T261=U261,VLOOKUP(G261,EDGE!$A$2:$D$1049,2,FALSE),"")</f>
        <v/>
      </c>
      <c r="Q261" s="19" t="str">
        <f>IF($T261=V261,VLOOKUP(H261,EDGE!$A$2:$D$1049,2,FALSE),"")</f>
        <v/>
      </c>
      <c r="R261" s="19" t="str">
        <f>IF($T261=W261,VLOOKUP(I261,EDGE!$A$2:$D$1049,2,FALSE),"")</f>
        <v/>
      </c>
      <c r="S261" s="19" t="str">
        <f>IF($T261=X261,VLOOKUP(J261,EDGE!$A$2:$D$1049,2,FALSE),"")</f>
        <v/>
      </c>
      <c r="T261" s="15" t="str">
        <f>IF(C261="","100",VLOOKUP(C261,LDSP!$A$2:$E$248,5,FALSE))</f>
        <v>100</v>
      </c>
      <c r="U261" s="15" t="str">
        <f>IF(G261="","101",VLOOKUP(G261,EDGE!$A$2:$E$1049,5,FALSE))</f>
        <v>101</v>
      </c>
      <c r="V261" s="15" t="str">
        <f>IF(H261="","101",VLOOKUP(H261,EDGE!$A$2:$E$1049,5,FALSE))</f>
        <v>101</v>
      </c>
      <c r="W261" s="15" t="str">
        <f>IF(I261="","101",VLOOKUP(I261,EDGE!$A$2:$E$1049,5,FALSE))</f>
        <v>101</v>
      </c>
      <c r="X261" s="15" t="str">
        <f>IF(J261="","101",VLOOKUP(J261,EDGE!$A$2:$E$1049,5,FALSE))</f>
        <v>101</v>
      </c>
    </row>
    <row r="262" spans="1:24" s="15" customFormat="1" x14ac:dyDescent="0.25">
      <c r="A262" s="12"/>
      <c r="B262" s="13"/>
      <c r="C262" s="12"/>
      <c r="D262" s="14"/>
      <c r="E262" s="14"/>
      <c r="F262" s="13"/>
      <c r="G262" s="12"/>
      <c r="H262" s="12"/>
      <c r="I262" s="12"/>
      <c r="J262" s="12"/>
      <c r="K262" s="13"/>
      <c r="L262" s="13"/>
      <c r="M262" s="13"/>
      <c r="N262" s="13"/>
      <c r="O262" s="19" t="str">
        <f>IF(C262="","",VLOOKUP(C262,LDSP!$A$2:$D$248,3,FALSE))</f>
        <v/>
      </c>
      <c r="P262" s="19" t="str">
        <f>IF($T262=U262,VLOOKUP(G262,EDGE!$A$2:$D$1049,2,FALSE),"")</f>
        <v/>
      </c>
      <c r="Q262" s="19" t="str">
        <f>IF($T262=V262,VLOOKUP(H262,EDGE!$A$2:$D$1049,2,FALSE),"")</f>
        <v/>
      </c>
      <c r="R262" s="19" t="str">
        <f>IF($T262=W262,VLOOKUP(I262,EDGE!$A$2:$D$1049,2,FALSE),"")</f>
        <v/>
      </c>
      <c r="S262" s="19" t="str">
        <f>IF($T262=X262,VLOOKUP(J262,EDGE!$A$2:$D$1049,2,FALSE),"")</f>
        <v/>
      </c>
      <c r="T262" s="15" t="str">
        <f>IF(C262="","100",VLOOKUP(C262,LDSP!$A$2:$E$248,5,FALSE))</f>
        <v>100</v>
      </c>
      <c r="U262" s="15" t="str">
        <f>IF(G262="","101",VLOOKUP(G262,EDGE!$A$2:$E$1049,5,FALSE))</f>
        <v>101</v>
      </c>
      <c r="V262" s="15" t="str">
        <f>IF(H262="","101",VLOOKUP(H262,EDGE!$A$2:$E$1049,5,FALSE))</f>
        <v>101</v>
      </c>
      <c r="W262" s="15" t="str">
        <f>IF(I262="","101",VLOOKUP(I262,EDGE!$A$2:$E$1049,5,FALSE))</f>
        <v>101</v>
      </c>
      <c r="X262" s="15" t="str">
        <f>IF(J262="","101",VLOOKUP(J262,EDGE!$A$2:$E$1049,5,FALSE))</f>
        <v>101</v>
      </c>
    </row>
    <row r="263" spans="1:24" s="15" customFormat="1" x14ac:dyDescent="0.25">
      <c r="A263" s="12"/>
      <c r="B263" s="13"/>
      <c r="C263" s="12"/>
      <c r="D263" s="14"/>
      <c r="E263" s="14"/>
      <c r="F263" s="13"/>
      <c r="G263" s="12"/>
      <c r="H263" s="12"/>
      <c r="I263" s="12"/>
      <c r="J263" s="12"/>
      <c r="K263" s="13"/>
      <c r="L263" s="13"/>
      <c r="M263" s="13"/>
      <c r="N263" s="13"/>
      <c r="O263" s="19" t="str">
        <f>IF(C263="","",VLOOKUP(C263,LDSP!$A$2:$D$248,3,FALSE))</f>
        <v/>
      </c>
      <c r="P263" s="19" t="str">
        <f>IF($T263=U263,VLOOKUP(G263,EDGE!$A$2:$D$1049,2,FALSE),"")</f>
        <v/>
      </c>
      <c r="Q263" s="19" t="str">
        <f>IF($T263=V263,VLOOKUP(H263,EDGE!$A$2:$D$1049,2,FALSE),"")</f>
        <v/>
      </c>
      <c r="R263" s="19" t="str">
        <f>IF($T263=W263,VLOOKUP(I263,EDGE!$A$2:$D$1049,2,FALSE),"")</f>
        <v/>
      </c>
      <c r="S263" s="19" t="str">
        <f>IF($T263=X263,VLOOKUP(J263,EDGE!$A$2:$D$1049,2,FALSE),"")</f>
        <v/>
      </c>
      <c r="T263" s="15" t="str">
        <f>IF(C263="","100",VLOOKUP(C263,LDSP!$A$2:$E$248,5,FALSE))</f>
        <v>100</v>
      </c>
      <c r="U263" s="15" t="str">
        <f>IF(G263="","101",VLOOKUP(G263,EDGE!$A$2:$E$1049,5,FALSE))</f>
        <v>101</v>
      </c>
      <c r="V263" s="15" t="str">
        <f>IF(H263="","101",VLOOKUP(H263,EDGE!$A$2:$E$1049,5,FALSE))</f>
        <v>101</v>
      </c>
      <c r="W263" s="15" t="str">
        <f>IF(I263="","101",VLOOKUP(I263,EDGE!$A$2:$E$1049,5,FALSE))</f>
        <v>101</v>
      </c>
      <c r="X263" s="15" t="str">
        <f>IF(J263="","101",VLOOKUP(J263,EDGE!$A$2:$E$1049,5,FALSE))</f>
        <v>101</v>
      </c>
    </row>
    <row r="264" spans="1:24" s="15" customFormat="1" x14ac:dyDescent="0.25">
      <c r="A264" s="12"/>
      <c r="B264" s="13"/>
      <c r="C264" s="12"/>
      <c r="D264" s="14"/>
      <c r="E264" s="14"/>
      <c r="F264" s="13"/>
      <c r="G264" s="12"/>
      <c r="H264" s="12"/>
      <c r="I264" s="12"/>
      <c r="J264" s="12"/>
      <c r="K264" s="13"/>
      <c r="L264" s="13"/>
      <c r="M264" s="13"/>
      <c r="N264" s="13"/>
      <c r="O264" s="19" t="str">
        <f>IF(C264="","",VLOOKUP(C264,LDSP!$A$2:$D$248,3,FALSE))</f>
        <v/>
      </c>
      <c r="P264" s="19" t="str">
        <f>IF($T264=U264,VLOOKUP(G264,EDGE!$A$2:$D$1049,2,FALSE),"")</f>
        <v/>
      </c>
      <c r="Q264" s="19" t="str">
        <f>IF($T264=V264,VLOOKUP(H264,EDGE!$A$2:$D$1049,2,FALSE),"")</f>
        <v/>
      </c>
      <c r="R264" s="19" t="str">
        <f>IF($T264=W264,VLOOKUP(I264,EDGE!$A$2:$D$1049,2,FALSE),"")</f>
        <v/>
      </c>
      <c r="S264" s="19" t="str">
        <f>IF($T264=X264,VLOOKUP(J264,EDGE!$A$2:$D$1049,2,FALSE),"")</f>
        <v/>
      </c>
      <c r="T264" s="15" t="str">
        <f>IF(C264="","100",VLOOKUP(C264,LDSP!$A$2:$E$248,5,FALSE))</f>
        <v>100</v>
      </c>
      <c r="U264" s="15" t="str">
        <f>IF(G264="","101",VLOOKUP(G264,EDGE!$A$2:$E$1049,5,FALSE))</f>
        <v>101</v>
      </c>
      <c r="V264" s="15" t="str">
        <f>IF(H264="","101",VLOOKUP(H264,EDGE!$A$2:$E$1049,5,FALSE))</f>
        <v>101</v>
      </c>
      <c r="W264" s="15" t="str">
        <f>IF(I264="","101",VLOOKUP(I264,EDGE!$A$2:$E$1049,5,FALSE))</f>
        <v>101</v>
      </c>
      <c r="X264" s="15" t="str">
        <f>IF(J264="","101",VLOOKUP(J264,EDGE!$A$2:$E$1049,5,FALSE))</f>
        <v>101</v>
      </c>
    </row>
    <row r="265" spans="1:24" s="15" customFormat="1" x14ac:dyDescent="0.25">
      <c r="A265" s="12"/>
      <c r="B265" s="13"/>
      <c r="C265" s="12"/>
      <c r="D265" s="14"/>
      <c r="E265" s="14"/>
      <c r="F265" s="13"/>
      <c r="G265" s="12"/>
      <c r="H265" s="12"/>
      <c r="I265" s="12"/>
      <c r="J265" s="12"/>
      <c r="K265" s="13"/>
      <c r="L265" s="13"/>
      <c r="M265" s="13"/>
      <c r="N265" s="13"/>
      <c r="O265" s="19" t="str">
        <f>IF(C265="","",VLOOKUP(C265,LDSP!$A$2:$D$248,3,FALSE))</f>
        <v/>
      </c>
      <c r="P265" s="19" t="str">
        <f>IF($T265=U265,VLOOKUP(G265,EDGE!$A$2:$D$1049,2,FALSE),"")</f>
        <v/>
      </c>
      <c r="Q265" s="19" t="str">
        <f>IF($T265=V265,VLOOKUP(H265,EDGE!$A$2:$D$1049,2,FALSE),"")</f>
        <v/>
      </c>
      <c r="R265" s="19" t="str">
        <f>IF($T265=W265,VLOOKUP(I265,EDGE!$A$2:$D$1049,2,FALSE),"")</f>
        <v/>
      </c>
      <c r="S265" s="19" t="str">
        <f>IF($T265=X265,VLOOKUP(J265,EDGE!$A$2:$D$1049,2,FALSE),"")</f>
        <v/>
      </c>
      <c r="T265" s="15" t="str">
        <f>IF(C265="","100",VLOOKUP(C265,LDSP!$A$2:$E$248,5,FALSE))</f>
        <v>100</v>
      </c>
      <c r="U265" s="15" t="str">
        <f>IF(G265="","101",VLOOKUP(G265,EDGE!$A$2:$E$1049,5,FALSE))</f>
        <v>101</v>
      </c>
      <c r="V265" s="15" t="str">
        <f>IF(H265="","101",VLOOKUP(H265,EDGE!$A$2:$E$1049,5,FALSE))</f>
        <v>101</v>
      </c>
      <c r="W265" s="15" t="str">
        <f>IF(I265="","101",VLOOKUP(I265,EDGE!$A$2:$E$1049,5,FALSE))</f>
        <v>101</v>
      </c>
      <c r="X265" s="15" t="str">
        <f>IF(J265="","101",VLOOKUP(J265,EDGE!$A$2:$E$1049,5,FALSE))</f>
        <v>101</v>
      </c>
    </row>
    <row r="266" spans="1:24" s="15" customFormat="1" x14ac:dyDescent="0.25">
      <c r="A266" s="12"/>
      <c r="B266" s="13"/>
      <c r="C266" s="12"/>
      <c r="D266" s="14"/>
      <c r="E266" s="14"/>
      <c r="F266" s="13"/>
      <c r="G266" s="12"/>
      <c r="H266" s="12"/>
      <c r="I266" s="12"/>
      <c r="J266" s="12"/>
      <c r="K266" s="13"/>
      <c r="L266" s="13"/>
      <c r="M266" s="13"/>
      <c r="N266" s="13"/>
      <c r="O266" s="19" t="str">
        <f>IF(C266="","",VLOOKUP(C266,LDSP!$A$2:$D$248,3,FALSE))</f>
        <v/>
      </c>
      <c r="P266" s="19" t="str">
        <f>IF($T266=U266,VLOOKUP(G266,EDGE!$A$2:$D$1049,2,FALSE),"")</f>
        <v/>
      </c>
      <c r="Q266" s="19" t="str">
        <f>IF($T266=V266,VLOOKUP(H266,EDGE!$A$2:$D$1049,2,FALSE),"")</f>
        <v/>
      </c>
      <c r="R266" s="19" t="str">
        <f>IF($T266=W266,VLOOKUP(I266,EDGE!$A$2:$D$1049,2,FALSE),"")</f>
        <v/>
      </c>
      <c r="S266" s="19" t="str">
        <f>IF($T266=X266,VLOOKUP(J266,EDGE!$A$2:$D$1049,2,FALSE),"")</f>
        <v/>
      </c>
      <c r="T266" s="15" t="str">
        <f>IF(C266="","100",VLOOKUP(C266,LDSP!$A$2:$E$248,5,FALSE))</f>
        <v>100</v>
      </c>
      <c r="U266" s="15" t="str">
        <f>IF(G266="","101",VLOOKUP(G266,EDGE!$A$2:$E$1049,5,FALSE))</f>
        <v>101</v>
      </c>
      <c r="V266" s="15" t="str">
        <f>IF(H266="","101",VLOOKUP(H266,EDGE!$A$2:$E$1049,5,FALSE))</f>
        <v>101</v>
      </c>
      <c r="W266" s="15" t="str">
        <f>IF(I266="","101",VLOOKUP(I266,EDGE!$A$2:$E$1049,5,FALSE))</f>
        <v>101</v>
      </c>
      <c r="X266" s="15" t="str">
        <f>IF(J266="","101",VLOOKUP(J266,EDGE!$A$2:$E$1049,5,FALSE))</f>
        <v>101</v>
      </c>
    </row>
    <row r="267" spans="1:24" s="15" customFormat="1" x14ac:dyDescent="0.25">
      <c r="A267" s="12"/>
      <c r="B267" s="13"/>
      <c r="C267" s="12"/>
      <c r="D267" s="14"/>
      <c r="E267" s="14"/>
      <c r="F267" s="13"/>
      <c r="G267" s="12"/>
      <c r="H267" s="12"/>
      <c r="I267" s="12"/>
      <c r="J267" s="12"/>
      <c r="K267" s="13"/>
      <c r="L267" s="13"/>
      <c r="M267" s="13"/>
      <c r="N267" s="13"/>
      <c r="O267" s="19" t="str">
        <f>IF(C267="","",VLOOKUP(C267,LDSP!$A$2:$D$248,3,FALSE))</f>
        <v/>
      </c>
      <c r="P267" s="19" t="str">
        <f>IF($T267=U267,VLOOKUP(G267,EDGE!$A$2:$D$1049,2,FALSE),"")</f>
        <v/>
      </c>
      <c r="Q267" s="19" t="str">
        <f>IF($T267=V267,VLOOKUP(H267,EDGE!$A$2:$D$1049,2,FALSE),"")</f>
        <v/>
      </c>
      <c r="R267" s="19" t="str">
        <f>IF($T267=W267,VLOOKUP(I267,EDGE!$A$2:$D$1049,2,FALSE),"")</f>
        <v/>
      </c>
      <c r="S267" s="19" t="str">
        <f>IF($T267=X267,VLOOKUP(J267,EDGE!$A$2:$D$1049,2,FALSE),"")</f>
        <v/>
      </c>
      <c r="T267" s="15" t="str">
        <f>IF(C267="","100",VLOOKUP(C267,LDSP!$A$2:$E$248,5,FALSE))</f>
        <v>100</v>
      </c>
      <c r="U267" s="15" t="str">
        <f>IF(G267="","101",VLOOKUP(G267,EDGE!$A$2:$E$1049,5,FALSE))</f>
        <v>101</v>
      </c>
      <c r="V267" s="15" t="str">
        <f>IF(H267="","101",VLOOKUP(H267,EDGE!$A$2:$E$1049,5,FALSE))</f>
        <v>101</v>
      </c>
      <c r="W267" s="15" t="str">
        <f>IF(I267="","101",VLOOKUP(I267,EDGE!$A$2:$E$1049,5,FALSE))</f>
        <v>101</v>
      </c>
      <c r="X267" s="15" t="str">
        <f>IF(J267="","101",VLOOKUP(J267,EDGE!$A$2:$E$1049,5,FALSE))</f>
        <v>101</v>
      </c>
    </row>
    <row r="268" spans="1:24" s="15" customFormat="1" x14ac:dyDescent="0.25">
      <c r="A268" s="12"/>
      <c r="B268" s="13"/>
      <c r="C268" s="12"/>
      <c r="D268" s="14"/>
      <c r="E268" s="14"/>
      <c r="F268" s="13"/>
      <c r="G268" s="12"/>
      <c r="H268" s="12"/>
      <c r="I268" s="12"/>
      <c r="J268" s="12"/>
      <c r="K268" s="13"/>
      <c r="L268" s="13"/>
      <c r="M268" s="13"/>
      <c r="N268" s="13"/>
      <c r="O268" s="19" t="str">
        <f>IF(C268="","",VLOOKUP(C268,LDSP!$A$2:$D$248,3,FALSE))</f>
        <v/>
      </c>
      <c r="P268" s="19" t="str">
        <f>IF($T268=U268,VLOOKUP(G268,EDGE!$A$2:$D$1049,2,FALSE),"")</f>
        <v/>
      </c>
      <c r="Q268" s="19" t="str">
        <f>IF($T268=V268,VLOOKUP(H268,EDGE!$A$2:$D$1049,2,FALSE),"")</f>
        <v/>
      </c>
      <c r="R268" s="19" t="str">
        <f>IF($T268=W268,VLOOKUP(I268,EDGE!$A$2:$D$1049,2,FALSE),"")</f>
        <v/>
      </c>
      <c r="S268" s="19" t="str">
        <f>IF($T268=X268,VLOOKUP(J268,EDGE!$A$2:$D$1049,2,FALSE),"")</f>
        <v/>
      </c>
      <c r="T268" s="15" t="str">
        <f>IF(C268="","100",VLOOKUP(C268,LDSP!$A$2:$E$248,5,FALSE))</f>
        <v>100</v>
      </c>
      <c r="U268" s="15" t="str">
        <f>IF(G268="","101",VLOOKUP(G268,EDGE!$A$2:$E$1049,5,FALSE))</f>
        <v>101</v>
      </c>
      <c r="V268" s="15" t="str">
        <f>IF(H268="","101",VLOOKUP(H268,EDGE!$A$2:$E$1049,5,FALSE))</f>
        <v>101</v>
      </c>
      <c r="W268" s="15" t="str">
        <f>IF(I268="","101",VLOOKUP(I268,EDGE!$A$2:$E$1049,5,FALSE))</f>
        <v>101</v>
      </c>
      <c r="X268" s="15" t="str">
        <f>IF(J268="","101",VLOOKUP(J268,EDGE!$A$2:$E$1049,5,FALSE))</f>
        <v>101</v>
      </c>
    </row>
    <row r="269" spans="1:24" s="15" customFormat="1" x14ac:dyDescent="0.25">
      <c r="A269" s="12"/>
      <c r="B269" s="13"/>
      <c r="C269" s="12"/>
      <c r="D269" s="14"/>
      <c r="E269" s="14"/>
      <c r="F269" s="13"/>
      <c r="G269" s="12"/>
      <c r="H269" s="12"/>
      <c r="I269" s="12"/>
      <c r="J269" s="12"/>
      <c r="K269" s="13"/>
      <c r="L269" s="13"/>
      <c r="M269" s="13"/>
      <c r="N269" s="13"/>
      <c r="O269" s="19" t="str">
        <f>IF(C269="","",VLOOKUP(C269,LDSP!$A$2:$D$248,3,FALSE))</f>
        <v/>
      </c>
      <c r="P269" s="19" t="str">
        <f>IF($T269=U269,VLOOKUP(G269,EDGE!$A$2:$D$1049,2,FALSE),"")</f>
        <v/>
      </c>
      <c r="Q269" s="19" t="str">
        <f>IF($T269=V269,VLOOKUP(H269,EDGE!$A$2:$D$1049,2,FALSE),"")</f>
        <v/>
      </c>
      <c r="R269" s="19" t="str">
        <f>IF($T269=W269,VLOOKUP(I269,EDGE!$A$2:$D$1049,2,FALSE),"")</f>
        <v/>
      </c>
      <c r="S269" s="19" t="str">
        <f>IF($T269=X269,VLOOKUP(J269,EDGE!$A$2:$D$1049,2,FALSE),"")</f>
        <v/>
      </c>
      <c r="T269" s="15" t="str">
        <f>IF(C269="","100",VLOOKUP(C269,LDSP!$A$2:$E$248,5,FALSE))</f>
        <v>100</v>
      </c>
      <c r="U269" s="15" t="str">
        <f>IF(G269="","101",VLOOKUP(G269,EDGE!$A$2:$E$1049,5,FALSE))</f>
        <v>101</v>
      </c>
      <c r="V269" s="15" t="str">
        <f>IF(H269="","101",VLOOKUP(H269,EDGE!$A$2:$E$1049,5,FALSE))</f>
        <v>101</v>
      </c>
      <c r="W269" s="15" t="str">
        <f>IF(I269="","101",VLOOKUP(I269,EDGE!$A$2:$E$1049,5,FALSE))</f>
        <v>101</v>
      </c>
      <c r="X269" s="15" t="str">
        <f>IF(J269="","101",VLOOKUP(J269,EDGE!$A$2:$E$1049,5,FALSE))</f>
        <v>101</v>
      </c>
    </row>
    <row r="270" spans="1:24" s="15" customFormat="1" x14ac:dyDescent="0.25">
      <c r="A270" s="12"/>
      <c r="B270" s="13"/>
      <c r="C270" s="12"/>
      <c r="D270" s="14"/>
      <c r="E270" s="14"/>
      <c r="F270" s="13"/>
      <c r="G270" s="12"/>
      <c r="H270" s="12"/>
      <c r="I270" s="12"/>
      <c r="J270" s="12"/>
      <c r="K270" s="13"/>
      <c r="L270" s="13"/>
      <c r="M270" s="13"/>
      <c r="N270" s="13"/>
      <c r="O270" s="19" t="str">
        <f>IF(C270="","",VLOOKUP(C270,LDSP!$A$2:$D$248,3,FALSE))</f>
        <v/>
      </c>
      <c r="P270" s="19" t="str">
        <f>IF($T270=U270,VLOOKUP(G270,EDGE!$A$2:$D$1049,2,FALSE),"")</f>
        <v/>
      </c>
      <c r="Q270" s="19" t="str">
        <f>IF($T270=V270,VLOOKUP(H270,EDGE!$A$2:$D$1049,2,FALSE),"")</f>
        <v/>
      </c>
      <c r="R270" s="19" t="str">
        <f>IF($T270=W270,VLOOKUP(I270,EDGE!$A$2:$D$1049,2,FALSE),"")</f>
        <v/>
      </c>
      <c r="S270" s="19" t="str">
        <f>IF($T270=X270,VLOOKUP(J270,EDGE!$A$2:$D$1049,2,FALSE),"")</f>
        <v/>
      </c>
      <c r="T270" s="15" t="str">
        <f>IF(C270="","100",VLOOKUP(C270,LDSP!$A$2:$E$248,5,FALSE))</f>
        <v>100</v>
      </c>
      <c r="U270" s="15" t="str">
        <f>IF(G270="","101",VLOOKUP(G270,EDGE!$A$2:$E$1049,5,FALSE))</f>
        <v>101</v>
      </c>
      <c r="V270" s="15" t="str">
        <f>IF(H270="","101",VLOOKUP(H270,EDGE!$A$2:$E$1049,5,FALSE))</f>
        <v>101</v>
      </c>
      <c r="W270" s="15" t="str">
        <f>IF(I270="","101",VLOOKUP(I270,EDGE!$A$2:$E$1049,5,FALSE))</f>
        <v>101</v>
      </c>
      <c r="X270" s="15" t="str">
        <f>IF(J270="","101",VLOOKUP(J270,EDGE!$A$2:$E$1049,5,FALSE))</f>
        <v>101</v>
      </c>
    </row>
    <row r="271" spans="1:24" s="15" customFormat="1" x14ac:dyDescent="0.25">
      <c r="A271" s="12"/>
      <c r="B271" s="13"/>
      <c r="C271" s="12"/>
      <c r="D271" s="14"/>
      <c r="E271" s="14"/>
      <c r="F271" s="13"/>
      <c r="G271" s="12"/>
      <c r="H271" s="12"/>
      <c r="I271" s="12"/>
      <c r="J271" s="12"/>
      <c r="K271" s="13"/>
      <c r="L271" s="13"/>
      <c r="M271" s="13"/>
      <c r="N271" s="13"/>
      <c r="O271" s="19" t="str">
        <f>IF(C271="","",VLOOKUP(C271,LDSP!$A$2:$D$248,3,FALSE))</f>
        <v/>
      </c>
      <c r="P271" s="19" t="str">
        <f>IF($T271=U271,VLOOKUP(G271,EDGE!$A$2:$D$1049,2,FALSE),"")</f>
        <v/>
      </c>
      <c r="Q271" s="19" t="str">
        <f>IF($T271=V271,VLOOKUP(H271,EDGE!$A$2:$D$1049,2,FALSE),"")</f>
        <v/>
      </c>
      <c r="R271" s="19" t="str">
        <f>IF($T271=W271,VLOOKUP(I271,EDGE!$A$2:$D$1049,2,FALSE),"")</f>
        <v/>
      </c>
      <c r="S271" s="19" t="str">
        <f>IF($T271=X271,VLOOKUP(J271,EDGE!$A$2:$D$1049,2,FALSE),"")</f>
        <v/>
      </c>
      <c r="T271" s="15" t="str">
        <f>IF(C271="","100",VLOOKUP(C271,LDSP!$A$2:$E$248,5,FALSE))</f>
        <v>100</v>
      </c>
      <c r="U271" s="15" t="str">
        <f>IF(G271="","101",VLOOKUP(G271,EDGE!$A$2:$E$1049,5,FALSE))</f>
        <v>101</v>
      </c>
      <c r="V271" s="15" t="str">
        <f>IF(H271="","101",VLOOKUP(H271,EDGE!$A$2:$E$1049,5,FALSE))</f>
        <v>101</v>
      </c>
      <c r="W271" s="15" t="str">
        <f>IF(I271="","101",VLOOKUP(I271,EDGE!$A$2:$E$1049,5,FALSE))</f>
        <v>101</v>
      </c>
      <c r="X271" s="15" t="str">
        <f>IF(J271="","101",VLOOKUP(J271,EDGE!$A$2:$E$1049,5,FALSE))</f>
        <v>101</v>
      </c>
    </row>
    <row r="272" spans="1:24" s="15" customFormat="1" x14ac:dyDescent="0.25">
      <c r="A272" s="12"/>
      <c r="B272" s="13"/>
      <c r="C272" s="12"/>
      <c r="D272" s="14"/>
      <c r="E272" s="14"/>
      <c r="F272" s="13"/>
      <c r="G272" s="12"/>
      <c r="H272" s="12"/>
      <c r="I272" s="12"/>
      <c r="J272" s="12"/>
      <c r="K272" s="13"/>
      <c r="L272" s="13"/>
      <c r="M272" s="13"/>
      <c r="N272" s="13"/>
      <c r="O272" s="19" t="str">
        <f>IF(C272="","",VLOOKUP(C272,LDSP!$A$2:$D$248,3,FALSE))</f>
        <v/>
      </c>
      <c r="P272" s="19" t="str">
        <f>IF($T272=U272,VLOOKUP(G272,EDGE!$A$2:$D$1049,2,FALSE),"")</f>
        <v/>
      </c>
      <c r="Q272" s="19" t="str">
        <f>IF($T272=V272,VLOOKUP(H272,EDGE!$A$2:$D$1049,2,FALSE),"")</f>
        <v/>
      </c>
      <c r="R272" s="19" t="str">
        <f>IF($T272=W272,VLOOKUP(I272,EDGE!$A$2:$D$1049,2,FALSE),"")</f>
        <v/>
      </c>
      <c r="S272" s="19" t="str">
        <f>IF($T272=X272,VLOOKUP(J272,EDGE!$A$2:$D$1049,2,FALSE),"")</f>
        <v/>
      </c>
      <c r="T272" s="15" t="str">
        <f>IF(C272="","100",VLOOKUP(C272,LDSP!$A$2:$E$248,5,FALSE))</f>
        <v>100</v>
      </c>
      <c r="U272" s="15" t="str">
        <f>IF(G272="","101",VLOOKUP(G272,EDGE!$A$2:$E$1049,5,FALSE))</f>
        <v>101</v>
      </c>
      <c r="V272" s="15" t="str">
        <f>IF(H272="","101",VLOOKUP(H272,EDGE!$A$2:$E$1049,5,FALSE))</f>
        <v>101</v>
      </c>
      <c r="W272" s="15" t="str">
        <f>IF(I272="","101",VLOOKUP(I272,EDGE!$A$2:$E$1049,5,FALSE))</f>
        <v>101</v>
      </c>
      <c r="X272" s="15" t="str">
        <f>IF(J272="","101",VLOOKUP(J272,EDGE!$A$2:$E$1049,5,FALSE))</f>
        <v>101</v>
      </c>
    </row>
    <row r="273" spans="1:24" s="15" customFormat="1" x14ac:dyDescent="0.25">
      <c r="A273" s="12"/>
      <c r="B273" s="13"/>
      <c r="C273" s="12"/>
      <c r="D273" s="14"/>
      <c r="E273" s="14"/>
      <c r="F273" s="13"/>
      <c r="G273" s="12"/>
      <c r="H273" s="12"/>
      <c r="I273" s="12"/>
      <c r="J273" s="12"/>
      <c r="K273" s="13"/>
      <c r="L273" s="13"/>
      <c r="M273" s="13"/>
      <c r="N273" s="13"/>
      <c r="O273" s="19" t="str">
        <f>IF(C273="","",VLOOKUP(C273,LDSP!$A$2:$D$248,3,FALSE))</f>
        <v/>
      </c>
      <c r="P273" s="19" t="str">
        <f>IF($T273=U273,VLOOKUP(G273,EDGE!$A$2:$D$1049,2,FALSE),"")</f>
        <v/>
      </c>
      <c r="Q273" s="19" t="str">
        <f>IF($T273=V273,VLOOKUP(H273,EDGE!$A$2:$D$1049,2,FALSE),"")</f>
        <v/>
      </c>
      <c r="R273" s="19" t="str">
        <f>IF($T273=W273,VLOOKUP(I273,EDGE!$A$2:$D$1049,2,FALSE),"")</f>
        <v/>
      </c>
      <c r="S273" s="19" t="str">
        <f>IF($T273=X273,VLOOKUP(J273,EDGE!$A$2:$D$1049,2,FALSE),"")</f>
        <v/>
      </c>
      <c r="T273" s="15" t="str">
        <f>IF(C273="","100",VLOOKUP(C273,LDSP!$A$2:$E$248,5,FALSE))</f>
        <v>100</v>
      </c>
      <c r="U273" s="15" t="str">
        <f>IF(G273="","101",VLOOKUP(G273,EDGE!$A$2:$E$1049,5,FALSE))</f>
        <v>101</v>
      </c>
      <c r="V273" s="15" t="str">
        <f>IF(H273="","101",VLOOKUP(H273,EDGE!$A$2:$E$1049,5,FALSE))</f>
        <v>101</v>
      </c>
      <c r="W273" s="15" t="str">
        <f>IF(I273="","101",VLOOKUP(I273,EDGE!$A$2:$E$1049,5,FALSE))</f>
        <v>101</v>
      </c>
      <c r="X273" s="15" t="str">
        <f>IF(J273="","101",VLOOKUP(J273,EDGE!$A$2:$E$1049,5,FALSE))</f>
        <v>101</v>
      </c>
    </row>
    <row r="274" spans="1:24" s="15" customFormat="1" x14ac:dyDescent="0.25">
      <c r="A274" s="12"/>
      <c r="B274" s="13"/>
      <c r="C274" s="12"/>
      <c r="D274" s="14"/>
      <c r="E274" s="14"/>
      <c r="F274" s="13"/>
      <c r="G274" s="12"/>
      <c r="H274" s="12"/>
      <c r="I274" s="12"/>
      <c r="J274" s="12"/>
      <c r="K274" s="13"/>
      <c r="L274" s="13"/>
      <c r="M274" s="13"/>
      <c r="N274" s="13"/>
      <c r="O274" s="19" t="str">
        <f>IF(C274="","",VLOOKUP(C274,LDSP!$A$2:$D$248,3,FALSE))</f>
        <v/>
      </c>
      <c r="P274" s="19" t="str">
        <f>IF($T274=U274,VLOOKUP(G274,EDGE!$A$2:$D$1049,2,FALSE),"")</f>
        <v/>
      </c>
      <c r="Q274" s="19" t="str">
        <f>IF($T274=V274,VLOOKUP(H274,EDGE!$A$2:$D$1049,2,FALSE),"")</f>
        <v/>
      </c>
      <c r="R274" s="19" t="str">
        <f>IF($T274=W274,VLOOKUP(I274,EDGE!$A$2:$D$1049,2,FALSE),"")</f>
        <v/>
      </c>
      <c r="S274" s="19" t="str">
        <f>IF($T274=X274,VLOOKUP(J274,EDGE!$A$2:$D$1049,2,FALSE),"")</f>
        <v/>
      </c>
      <c r="T274" s="15" t="str">
        <f>IF(C274="","100",VLOOKUP(C274,LDSP!$A$2:$E$248,5,FALSE))</f>
        <v>100</v>
      </c>
      <c r="U274" s="15" t="str">
        <f>IF(G274="","101",VLOOKUP(G274,EDGE!$A$2:$E$1049,5,FALSE))</f>
        <v>101</v>
      </c>
      <c r="V274" s="15" t="str">
        <f>IF(H274="","101",VLOOKUP(H274,EDGE!$A$2:$E$1049,5,FALSE))</f>
        <v>101</v>
      </c>
      <c r="W274" s="15" t="str">
        <f>IF(I274="","101",VLOOKUP(I274,EDGE!$A$2:$E$1049,5,FALSE))</f>
        <v>101</v>
      </c>
      <c r="X274" s="15" t="str">
        <f>IF(J274="","101",VLOOKUP(J274,EDGE!$A$2:$E$1049,5,FALSE))</f>
        <v>101</v>
      </c>
    </row>
    <row r="275" spans="1:24" s="15" customFormat="1" x14ac:dyDescent="0.25">
      <c r="A275" s="12"/>
      <c r="B275" s="13"/>
      <c r="C275" s="12"/>
      <c r="D275" s="14"/>
      <c r="E275" s="14"/>
      <c r="F275" s="13"/>
      <c r="G275" s="12"/>
      <c r="H275" s="12"/>
      <c r="I275" s="12"/>
      <c r="J275" s="12"/>
      <c r="K275" s="13"/>
      <c r="L275" s="13"/>
      <c r="M275" s="13"/>
      <c r="N275" s="13"/>
      <c r="O275" s="19" t="str">
        <f>IF(C275="","",VLOOKUP(C275,LDSP!$A$2:$D$248,3,FALSE))</f>
        <v/>
      </c>
      <c r="P275" s="19" t="str">
        <f>IF($T275=U275,VLOOKUP(G275,EDGE!$A$2:$D$1049,2,FALSE),"")</f>
        <v/>
      </c>
      <c r="Q275" s="19" t="str">
        <f>IF($T275=V275,VLOOKUP(H275,EDGE!$A$2:$D$1049,2,FALSE),"")</f>
        <v/>
      </c>
      <c r="R275" s="19" t="str">
        <f>IF($T275=W275,VLOOKUP(I275,EDGE!$A$2:$D$1049,2,FALSE),"")</f>
        <v/>
      </c>
      <c r="S275" s="19" t="str">
        <f>IF($T275=X275,VLOOKUP(J275,EDGE!$A$2:$D$1049,2,FALSE),"")</f>
        <v/>
      </c>
      <c r="T275" s="15" t="str">
        <f>IF(C275="","100",VLOOKUP(C275,LDSP!$A$2:$E$248,5,FALSE))</f>
        <v>100</v>
      </c>
      <c r="U275" s="15" t="str">
        <f>IF(G275="","101",VLOOKUP(G275,EDGE!$A$2:$E$1049,5,FALSE))</f>
        <v>101</v>
      </c>
      <c r="V275" s="15" t="str">
        <f>IF(H275="","101",VLOOKUP(H275,EDGE!$A$2:$E$1049,5,FALSE))</f>
        <v>101</v>
      </c>
      <c r="W275" s="15" t="str">
        <f>IF(I275="","101",VLOOKUP(I275,EDGE!$A$2:$E$1049,5,FALSE))</f>
        <v>101</v>
      </c>
      <c r="X275" s="15" t="str">
        <f>IF(J275="","101",VLOOKUP(J275,EDGE!$A$2:$E$1049,5,FALSE))</f>
        <v>101</v>
      </c>
    </row>
    <row r="276" spans="1:24" s="15" customFormat="1" x14ac:dyDescent="0.25">
      <c r="A276" s="12"/>
      <c r="B276" s="13"/>
      <c r="C276" s="12"/>
      <c r="D276" s="14"/>
      <c r="E276" s="14"/>
      <c r="F276" s="13"/>
      <c r="G276" s="12"/>
      <c r="H276" s="12"/>
      <c r="I276" s="12"/>
      <c r="J276" s="12"/>
      <c r="K276" s="13"/>
      <c r="L276" s="13"/>
      <c r="M276" s="13"/>
      <c r="N276" s="13"/>
      <c r="O276" s="19" t="str">
        <f>IF(C276="","",VLOOKUP(C276,LDSP!$A$2:$D$248,3,FALSE))</f>
        <v/>
      </c>
      <c r="P276" s="19" t="str">
        <f>IF($T276=U276,VLOOKUP(G276,EDGE!$A$2:$D$1049,2,FALSE),"")</f>
        <v/>
      </c>
      <c r="Q276" s="19" t="str">
        <f>IF($T276=V276,VLOOKUP(H276,EDGE!$A$2:$D$1049,2,FALSE),"")</f>
        <v/>
      </c>
      <c r="R276" s="19" t="str">
        <f>IF($T276=W276,VLOOKUP(I276,EDGE!$A$2:$D$1049,2,FALSE),"")</f>
        <v/>
      </c>
      <c r="S276" s="19" t="str">
        <f>IF($T276=X276,VLOOKUP(J276,EDGE!$A$2:$D$1049,2,FALSE),"")</f>
        <v/>
      </c>
      <c r="T276" s="15" t="str">
        <f>IF(C276="","100",VLOOKUP(C276,LDSP!$A$2:$E$248,5,FALSE))</f>
        <v>100</v>
      </c>
      <c r="U276" s="15" t="str">
        <f>IF(G276="","101",VLOOKUP(G276,EDGE!$A$2:$E$1049,5,FALSE))</f>
        <v>101</v>
      </c>
      <c r="V276" s="15" t="str">
        <f>IF(H276="","101",VLOOKUP(H276,EDGE!$A$2:$E$1049,5,FALSE))</f>
        <v>101</v>
      </c>
      <c r="W276" s="15" t="str">
        <f>IF(I276="","101",VLOOKUP(I276,EDGE!$A$2:$E$1049,5,FALSE))</f>
        <v>101</v>
      </c>
      <c r="X276" s="15" t="str">
        <f>IF(J276="","101",VLOOKUP(J276,EDGE!$A$2:$E$1049,5,FALSE))</f>
        <v>101</v>
      </c>
    </row>
    <row r="277" spans="1:24" s="15" customFormat="1" x14ac:dyDescent="0.25">
      <c r="A277" s="12"/>
      <c r="B277" s="13"/>
      <c r="C277" s="12"/>
      <c r="D277" s="14"/>
      <c r="E277" s="14"/>
      <c r="F277" s="13"/>
      <c r="G277" s="12"/>
      <c r="H277" s="12"/>
      <c r="I277" s="12"/>
      <c r="J277" s="12"/>
      <c r="K277" s="13"/>
      <c r="L277" s="13"/>
      <c r="M277" s="13"/>
      <c r="N277" s="13"/>
      <c r="O277" s="19" t="str">
        <f>IF(C277="","",VLOOKUP(C277,LDSP!$A$2:$D$248,3,FALSE))</f>
        <v/>
      </c>
      <c r="P277" s="19" t="str">
        <f>IF($T277=U277,VLOOKUP(G277,EDGE!$A$2:$D$1049,2,FALSE),"")</f>
        <v/>
      </c>
      <c r="Q277" s="19" t="str">
        <f>IF($T277=V277,VLOOKUP(H277,EDGE!$A$2:$D$1049,2,FALSE),"")</f>
        <v/>
      </c>
      <c r="R277" s="19" t="str">
        <f>IF($T277=W277,VLOOKUP(I277,EDGE!$A$2:$D$1049,2,FALSE),"")</f>
        <v/>
      </c>
      <c r="S277" s="19" t="str">
        <f>IF($T277=X277,VLOOKUP(J277,EDGE!$A$2:$D$1049,2,FALSE),"")</f>
        <v/>
      </c>
      <c r="T277" s="15" t="str">
        <f>IF(C277="","100",VLOOKUP(C277,LDSP!$A$2:$E$248,5,FALSE))</f>
        <v>100</v>
      </c>
      <c r="U277" s="15" t="str">
        <f>IF(G277="","101",VLOOKUP(G277,EDGE!$A$2:$E$1049,5,FALSE))</f>
        <v>101</v>
      </c>
      <c r="V277" s="15" t="str">
        <f>IF(H277="","101",VLOOKUP(H277,EDGE!$A$2:$E$1049,5,FALSE))</f>
        <v>101</v>
      </c>
      <c r="W277" s="15" t="str">
        <f>IF(I277="","101",VLOOKUP(I277,EDGE!$A$2:$E$1049,5,FALSE))</f>
        <v>101</v>
      </c>
      <c r="X277" s="15" t="str">
        <f>IF(J277="","101",VLOOKUP(J277,EDGE!$A$2:$E$1049,5,FALSE))</f>
        <v>101</v>
      </c>
    </row>
    <row r="278" spans="1:24" s="15" customFormat="1" x14ac:dyDescent="0.25">
      <c r="A278" s="12"/>
      <c r="B278" s="13"/>
      <c r="C278" s="12"/>
      <c r="D278" s="14"/>
      <c r="E278" s="14"/>
      <c r="F278" s="13"/>
      <c r="G278" s="12"/>
      <c r="H278" s="12"/>
      <c r="I278" s="12"/>
      <c r="J278" s="12"/>
      <c r="K278" s="13"/>
      <c r="L278" s="13"/>
      <c r="M278" s="13"/>
      <c r="N278" s="13"/>
      <c r="O278" s="19" t="str">
        <f>IF(C278="","",VLOOKUP(C278,LDSP!$A$2:$D$248,3,FALSE))</f>
        <v/>
      </c>
      <c r="P278" s="19" t="str">
        <f>IF($T278=U278,VLOOKUP(G278,EDGE!$A$2:$D$1049,2,FALSE),"")</f>
        <v/>
      </c>
      <c r="Q278" s="19" t="str">
        <f>IF($T278=V278,VLOOKUP(H278,EDGE!$A$2:$D$1049,2,FALSE),"")</f>
        <v/>
      </c>
      <c r="R278" s="19" t="str">
        <f>IF($T278=W278,VLOOKUP(I278,EDGE!$A$2:$D$1049,2,FALSE),"")</f>
        <v/>
      </c>
      <c r="S278" s="19" t="str">
        <f>IF($T278=X278,VLOOKUP(J278,EDGE!$A$2:$D$1049,2,FALSE),"")</f>
        <v/>
      </c>
      <c r="T278" s="15" t="str">
        <f>IF(C278="","100",VLOOKUP(C278,LDSP!$A$2:$E$248,5,FALSE))</f>
        <v>100</v>
      </c>
      <c r="U278" s="15" t="str">
        <f>IF(G278="","101",VLOOKUP(G278,EDGE!$A$2:$E$1049,5,FALSE))</f>
        <v>101</v>
      </c>
      <c r="V278" s="15" t="str">
        <f>IF(H278="","101",VLOOKUP(H278,EDGE!$A$2:$E$1049,5,FALSE))</f>
        <v>101</v>
      </c>
      <c r="W278" s="15" t="str">
        <f>IF(I278="","101",VLOOKUP(I278,EDGE!$A$2:$E$1049,5,FALSE))</f>
        <v>101</v>
      </c>
      <c r="X278" s="15" t="str">
        <f>IF(J278="","101",VLOOKUP(J278,EDGE!$A$2:$E$1049,5,FALSE))</f>
        <v>101</v>
      </c>
    </row>
    <row r="279" spans="1:24" s="15" customFormat="1" x14ac:dyDescent="0.25">
      <c r="A279" s="12"/>
      <c r="B279" s="13"/>
      <c r="C279" s="12"/>
      <c r="D279" s="14"/>
      <c r="E279" s="14"/>
      <c r="F279" s="13"/>
      <c r="G279" s="12"/>
      <c r="H279" s="12"/>
      <c r="I279" s="12"/>
      <c r="J279" s="12"/>
      <c r="K279" s="13"/>
      <c r="L279" s="13"/>
      <c r="M279" s="13"/>
      <c r="N279" s="13"/>
      <c r="O279" s="19" t="str">
        <f>IF(C279="","",VLOOKUP(C279,LDSP!$A$2:$D$248,3,FALSE))</f>
        <v/>
      </c>
      <c r="P279" s="19" t="str">
        <f>IF($T279=U279,VLOOKUP(G279,EDGE!$A$2:$D$1049,2,FALSE),"")</f>
        <v/>
      </c>
      <c r="Q279" s="19" t="str">
        <f>IF($T279=V279,VLOOKUP(H279,EDGE!$A$2:$D$1049,2,FALSE),"")</f>
        <v/>
      </c>
      <c r="R279" s="19" t="str">
        <f>IF($T279=W279,VLOOKUP(I279,EDGE!$A$2:$D$1049,2,FALSE),"")</f>
        <v/>
      </c>
      <c r="S279" s="19" t="str">
        <f>IF($T279=X279,VLOOKUP(J279,EDGE!$A$2:$D$1049,2,FALSE),"")</f>
        <v/>
      </c>
      <c r="T279" s="15" t="str">
        <f>IF(C279="","100",VLOOKUP(C279,LDSP!$A$2:$E$248,5,FALSE))</f>
        <v>100</v>
      </c>
      <c r="U279" s="15" t="str">
        <f>IF(G279="","101",VLOOKUP(G279,EDGE!$A$2:$E$1049,5,FALSE))</f>
        <v>101</v>
      </c>
      <c r="V279" s="15" t="str">
        <f>IF(H279="","101",VLOOKUP(H279,EDGE!$A$2:$E$1049,5,FALSE))</f>
        <v>101</v>
      </c>
      <c r="W279" s="15" t="str">
        <f>IF(I279="","101",VLOOKUP(I279,EDGE!$A$2:$E$1049,5,FALSE))</f>
        <v>101</v>
      </c>
      <c r="X279" s="15" t="str">
        <f>IF(J279="","101",VLOOKUP(J279,EDGE!$A$2:$E$1049,5,FALSE))</f>
        <v>101</v>
      </c>
    </row>
    <row r="280" spans="1:24" s="15" customFormat="1" x14ac:dyDescent="0.25">
      <c r="A280" s="12"/>
      <c r="B280" s="13"/>
      <c r="C280" s="12"/>
      <c r="D280" s="14"/>
      <c r="E280" s="14"/>
      <c r="F280" s="13"/>
      <c r="G280" s="12"/>
      <c r="H280" s="12"/>
      <c r="I280" s="12"/>
      <c r="J280" s="12"/>
      <c r="K280" s="13"/>
      <c r="L280" s="13"/>
      <c r="M280" s="13"/>
      <c r="N280" s="13"/>
      <c r="O280" s="19" t="str">
        <f>IF(C280="","",VLOOKUP(C280,LDSP!$A$2:$D$248,3,FALSE))</f>
        <v/>
      </c>
      <c r="P280" s="19" t="str">
        <f>IF($T280=U280,VLOOKUP(G280,EDGE!$A$2:$D$1049,2,FALSE),"")</f>
        <v/>
      </c>
      <c r="Q280" s="19" t="str">
        <f>IF($T280=V280,VLOOKUP(H280,EDGE!$A$2:$D$1049,2,FALSE),"")</f>
        <v/>
      </c>
      <c r="R280" s="19" t="str">
        <f>IF($T280=W280,VLOOKUP(I280,EDGE!$A$2:$D$1049,2,FALSE),"")</f>
        <v/>
      </c>
      <c r="S280" s="19" t="str">
        <f>IF($T280=X280,VLOOKUP(J280,EDGE!$A$2:$D$1049,2,FALSE),"")</f>
        <v/>
      </c>
      <c r="T280" s="15" t="str">
        <f>IF(C280="","100",VLOOKUP(C280,LDSP!$A$2:$E$248,5,FALSE))</f>
        <v>100</v>
      </c>
      <c r="U280" s="15" t="str">
        <f>IF(G280="","101",VLOOKUP(G280,EDGE!$A$2:$E$1049,5,FALSE))</f>
        <v>101</v>
      </c>
      <c r="V280" s="15" t="str">
        <f>IF(H280="","101",VLOOKUP(H280,EDGE!$A$2:$E$1049,5,FALSE))</f>
        <v>101</v>
      </c>
      <c r="W280" s="15" t="str">
        <f>IF(I280="","101",VLOOKUP(I280,EDGE!$A$2:$E$1049,5,FALSE))</f>
        <v>101</v>
      </c>
      <c r="X280" s="15" t="str">
        <f>IF(J280="","101",VLOOKUP(J280,EDGE!$A$2:$E$1049,5,FALSE))</f>
        <v>101</v>
      </c>
    </row>
    <row r="281" spans="1:24" s="15" customFormat="1" x14ac:dyDescent="0.25">
      <c r="A281" s="12"/>
      <c r="B281" s="13"/>
      <c r="C281" s="12"/>
      <c r="D281" s="14"/>
      <c r="E281" s="14"/>
      <c r="F281" s="13"/>
      <c r="G281" s="12"/>
      <c r="H281" s="12"/>
      <c r="I281" s="12"/>
      <c r="J281" s="12"/>
      <c r="K281" s="13"/>
      <c r="L281" s="13"/>
      <c r="M281" s="13"/>
      <c r="N281" s="13"/>
      <c r="O281" s="19" t="str">
        <f>IF(C281="","",VLOOKUP(C281,LDSP!$A$2:$D$248,3,FALSE))</f>
        <v/>
      </c>
      <c r="P281" s="19" t="str">
        <f>IF($T281=U281,VLOOKUP(G281,EDGE!$A$2:$D$1049,2,FALSE),"")</f>
        <v/>
      </c>
      <c r="Q281" s="19" t="str">
        <f>IF($T281=V281,VLOOKUP(H281,EDGE!$A$2:$D$1049,2,FALSE),"")</f>
        <v/>
      </c>
      <c r="R281" s="19" t="str">
        <f>IF($T281=W281,VLOOKUP(I281,EDGE!$A$2:$D$1049,2,FALSE),"")</f>
        <v/>
      </c>
      <c r="S281" s="19" t="str">
        <f>IF($T281=X281,VLOOKUP(J281,EDGE!$A$2:$D$1049,2,FALSE),"")</f>
        <v/>
      </c>
      <c r="T281" s="15" t="str">
        <f>IF(C281="","100",VLOOKUP(C281,LDSP!$A$2:$E$248,5,FALSE))</f>
        <v>100</v>
      </c>
      <c r="U281" s="15" t="str">
        <f>IF(G281="","101",VLOOKUP(G281,EDGE!$A$2:$E$1049,5,FALSE))</f>
        <v>101</v>
      </c>
      <c r="V281" s="15" t="str">
        <f>IF(H281="","101",VLOOKUP(H281,EDGE!$A$2:$E$1049,5,FALSE))</f>
        <v>101</v>
      </c>
      <c r="W281" s="15" t="str">
        <f>IF(I281="","101",VLOOKUP(I281,EDGE!$A$2:$E$1049,5,FALSE))</f>
        <v>101</v>
      </c>
      <c r="X281" s="15" t="str">
        <f>IF(J281="","101",VLOOKUP(J281,EDGE!$A$2:$E$1049,5,FALSE))</f>
        <v>101</v>
      </c>
    </row>
    <row r="282" spans="1:24" s="15" customFormat="1" x14ac:dyDescent="0.25">
      <c r="A282" s="12"/>
      <c r="B282" s="13"/>
      <c r="C282" s="12"/>
      <c r="D282" s="14"/>
      <c r="E282" s="14"/>
      <c r="F282" s="13"/>
      <c r="G282" s="12"/>
      <c r="H282" s="12"/>
      <c r="I282" s="12"/>
      <c r="J282" s="12"/>
      <c r="K282" s="13"/>
      <c r="L282" s="13"/>
      <c r="M282" s="13"/>
      <c r="N282" s="13"/>
      <c r="O282" s="19" t="str">
        <f>IF(C282="","",VLOOKUP(C282,LDSP!$A$2:$D$248,3,FALSE))</f>
        <v/>
      </c>
      <c r="P282" s="19" t="str">
        <f>IF($T282=U282,VLOOKUP(G282,EDGE!$A$2:$D$1049,2,FALSE),"")</f>
        <v/>
      </c>
      <c r="Q282" s="19" t="str">
        <f>IF($T282=V282,VLOOKUP(H282,EDGE!$A$2:$D$1049,2,FALSE),"")</f>
        <v/>
      </c>
      <c r="R282" s="19" t="str">
        <f>IF($T282=W282,VLOOKUP(I282,EDGE!$A$2:$D$1049,2,FALSE),"")</f>
        <v/>
      </c>
      <c r="S282" s="19" t="str">
        <f>IF($T282=X282,VLOOKUP(J282,EDGE!$A$2:$D$1049,2,FALSE),"")</f>
        <v/>
      </c>
      <c r="T282" s="15" t="str">
        <f>IF(C282="","100",VLOOKUP(C282,LDSP!$A$2:$E$248,5,FALSE))</f>
        <v>100</v>
      </c>
      <c r="U282" s="15" t="str">
        <f>IF(G282="","101",VLOOKUP(G282,EDGE!$A$2:$E$1049,5,FALSE))</f>
        <v>101</v>
      </c>
      <c r="V282" s="15" t="str">
        <f>IF(H282="","101",VLOOKUP(H282,EDGE!$A$2:$E$1049,5,FALSE))</f>
        <v>101</v>
      </c>
      <c r="W282" s="15" t="str">
        <f>IF(I282="","101",VLOOKUP(I282,EDGE!$A$2:$E$1049,5,FALSE))</f>
        <v>101</v>
      </c>
      <c r="X282" s="15" t="str">
        <f>IF(J282="","101",VLOOKUP(J282,EDGE!$A$2:$E$1049,5,FALSE))</f>
        <v>101</v>
      </c>
    </row>
    <row r="283" spans="1:24" s="15" customFormat="1" x14ac:dyDescent="0.25">
      <c r="A283" s="12"/>
      <c r="B283" s="13"/>
      <c r="C283" s="12"/>
      <c r="D283" s="14"/>
      <c r="E283" s="14"/>
      <c r="F283" s="13"/>
      <c r="G283" s="12"/>
      <c r="H283" s="12"/>
      <c r="I283" s="12"/>
      <c r="J283" s="12"/>
      <c r="K283" s="13"/>
      <c r="L283" s="13"/>
      <c r="M283" s="13"/>
      <c r="N283" s="13"/>
      <c r="O283" s="19" t="str">
        <f>IF(C283="","",VLOOKUP(C283,LDSP!$A$2:$D$248,3,FALSE))</f>
        <v/>
      </c>
      <c r="P283" s="19" t="str">
        <f>IF($T283=U283,VLOOKUP(G283,EDGE!$A$2:$D$1049,2,FALSE),"")</f>
        <v/>
      </c>
      <c r="Q283" s="19" t="str">
        <f>IF($T283=V283,VLOOKUP(H283,EDGE!$A$2:$D$1049,2,FALSE),"")</f>
        <v/>
      </c>
      <c r="R283" s="19" t="str">
        <f>IF($T283=W283,VLOOKUP(I283,EDGE!$A$2:$D$1049,2,FALSE),"")</f>
        <v/>
      </c>
      <c r="S283" s="19" t="str">
        <f>IF($T283=X283,VLOOKUP(J283,EDGE!$A$2:$D$1049,2,FALSE),"")</f>
        <v/>
      </c>
      <c r="T283" s="15" t="str">
        <f>IF(C283="","100",VLOOKUP(C283,LDSP!$A$2:$E$248,5,FALSE))</f>
        <v>100</v>
      </c>
      <c r="U283" s="15" t="str">
        <f>IF(G283="","101",VLOOKUP(G283,EDGE!$A$2:$E$1049,5,FALSE))</f>
        <v>101</v>
      </c>
      <c r="V283" s="15" t="str">
        <f>IF(H283="","101",VLOOKUP(H283,EDGE!$A$2:$E$1049,5,FALSE))</f>
        <v>101</v>
      </c>
      <c r="W283" s="15" t="str">
        <f>IF(I283="","101",VLOOKUP(I283,EDGE!$A$2:$E$1049,5,FALSE))</f>
        <v>101</v>
      </c>
      <c r="X283" s="15" t="str">
        <f>IF(J283="","101",VLOOKUP(J283,EDGE!$A$2:$E$1049,5,FALSE))</f>
        <v>101</v>
      </c>
    </row>
    <row r="284" spans="1:24" s="15" customFormat="1" x14ac:dyDescent="0.25">
      <c r="A284" s="12"/>
      <c r="B284" s="13"/>
      <c r="C284" s="12"/>
      <c r="D284" s="14"/>
      <c r="E284" s="14"/>
      <c r="F284" s="13"/>
      <c r="G284" s="12"/>
      <c r="H284" s="12"/>
      <c r="I284" s="12"/>
      <c r="J284" s="12"/>
      <c r="K284" s="13"/>
      <c r="L284" s="13"/>
      <c r="M284" s="13"/>
      <c r="N284" s="13"/>
      <c r="O284" s="19" t="str">
        <f>IF(C284="","",VLOOKUP(C284,LDSP!$A$2:$D$248,3,FALSE))</f>
        <v/>
      </c>
      <c r="P284" s="19" t="str">
        <f>IF($T284=U284,VLOOKUP(G284,EDGE!$A$2:$D$1049,2,FALSE),"")</f>
        <v/>
      </c>
      <c r="Q284" s="19" t="str">
        <f>IF($T284=V284,VLOOKUP(H284,EDGE!$A$2:$D$1049,2,FALSE),"")</f>
        <v/>
      </c>
      <c r="R284" s="19" t="str">
        <f>IF($T284=W284,VLOOKUP(I284,EDGE!$A$2:$D$1049,2,FALSE),"")</f>
        <v/>
      </c>
      <c r="S284" s="19" t="str">
        <f>IF($T284=X284,VLOOKUP(J284,EDGE!$A$2:$D$1049,2,FALSE),"")</f>
        <v/>
      </c>
      <c r="T284" s="15" t="str">
        <f>IF(C284="","100",VLOOKUP(C284,LDSP!$A$2:$E$248,5,FALSE))</f>
        <v>100</v>
      </c>
      <c r="U284" s="15" t="str">
        <f>IF(G284="","101",VLOOKUP(G284,EDGE!$A$2:$E$1049,5,FALSE))</f>
        <v>101</v>
      </c>
      <c r="V284" s="15" t="str">
        <f>IF(H284="","101",VLOOKUP(H284,EDGE!$A$2:$E$1049,5,FALSE))</f>
        <v>101</v>
      </c>
      <c r="W284" s="15" t="str">
        <f>IF(I284="","101",VLOOKUP(I284,EDGE!$A$2:$E$1049,5,FALSE))</f>
        <v>101</v>
      </c>
      <c r="X284" s="15" t="str">
        <f>IF(J284="","101",VLOOKUP(J284,EDGE!$A$2:$E$1049,5,FALSE))</f>
        <v>101</v>
      </c>
    </row>
    <row r="285" spans="1:24" s="15" customFormat="1" x14ac:dyDescent="0.25">
      <c r="A285" s="12"/>
      <c r="B285" s="13"/>
      <c r="C285" s="12"/>
      <c r="D285" s="14"/>
      <c r="E285" s="14"/>
      <c r="F285" s="13"/>
      <c r="G285" s="12"/>
      <c r="H285" s="12"/>
      <c r="I285" s="12"/>
      <c r="J285" s="12"/>
      <c r="K285" s="13"/>
      <c r="L285" s="13"/>
      <c r="M285" s="13"/>
      <c r="N285" s="13"/>
      <c r="O285" s="19" t="str">
        <f>IF(C285="","",VLOOKUP(C285,LDSP!$A$2:$D$248,3,FALSE))</f>
        <v/>
      </c>
      <c r="P285" s="19" t="str">
        <f>IF($T285=U285,VLOOKUP(G285,EDGE!$A$2:$D$1049,2,FALSE),"")</f>
        <v/>
      </c>
      <c r="Q285" s="19" t="str">
        <f>IF($T285=V285,VLOOKUP(H285,EDGE!$A$2:$D$1049,2,FALSE),"")</f>
        <v/>
      </c>
      <c r="R285" s="19" t="str">
        <f>IF($T285=W285,VLOOKUP(I285,EDGE!$A$2:$D$1049,2,FALSE),"")</f>
        <v/>
      </c>
      <c r="S285" s="19" t="str">
        <f>IF($T285=X285,VLOOKUP(J285,EDGE!$A$2:$D$1049,2,FALSE),"")</f>
        <v/>
      </c>
      <c r="T285" s="15" t="str">
        <f>IF(C285="","100",VLOOKUP(C285,LDSP!$A$2:$E$248,5,FALSE))</f>
        <v>100</v>
      </c>
      <c r="U285" s="15" t="str">
        <f>IF(G285="","101",VLOOKUP(G285,EDGE!$A$2:$E$1049,5,FALSE))</f>
        <v>101</v>
      </c>
      <c r="V285" s="15" t="str">
        <f>IF(H285="","101",VLOOKUP(H285,EDGE!$A$2:$E$1049,5,FALSE))</f>
        <v>101</v>
      </c>
      <c r="W285" s="15" t="str">
        <f>IF(I285="","101",VLOOKUP(I285,EDGE!$A$2:$E$1049,5,FALSE))</f>
        <v>101</v>
      </c>
      <c r="X285" s="15" t="str">
        <f>IF(J285="","101",VLOOKUP(J285,EDGE!$A$2:$E$1049,5,FALSE))</f>
        <v>101</v>
      </c>
    </row>
    <row r="286" spans="1:24" s="15" customFormat="1" x14ac:dyDescent="0.25">
      <c r="A286" s="12"/>
      <c r="B286" s="13"/>
      <c r="C286" s="12"/>
      <c r="D286" s="14"/>
      <c r="E286" s="14"/>
      <c r="F286" s="13"/>
      <c r="G286" s="12"/>
      <c r="H286" s="12"/>
      <c r="I286" s="12"/>
      <c r="J286" s="12"/>
      <c r="K286" s="13"/>
      <c r="L286" s="13"/>
      <c r="M286" s="13"/>
      <c r="N286" s="13"/>
      <c r="O286" s="19" t="str">
        <f>IF(C286="","",VLOOKUP(C286,LDSP!$A$2:$D$248,3,FALSE))</f>
        <v/>
      </c>
      <c r="P286" s="19" t="str">
        <f>IF($T286=U286,VLOOKUP(G286,EDGE!$A$2:$D$1049,2,FALSE),"")</f>
        <v/>
      </c>
      <c r="Q286" s="19" t="str">
        <f>IF($T286=V286,VLOOKUP(H286,EDGE!$A$2:$D$1049,2,FALSE),"")</f>
        <v/>
      </c>
      <c r="R286" s="19" t="str">
        <f>IF($T286=W286,VLOOKUP(I286,EDGE!$A$2:$D$1049,2,FALSE),"")</f>
        <v/>
      </c>
      <c r="S286" s="19" t="str">
        <f>IF($T286=X286,VLOOKUP(J286,EDGE!$A$2:$D$1049,2,FALSE),"")</f>
        <v/>
      </c>
      <c r="T286" s="15" t="str">
        <f>IF(C286="","100",VLOOKUP(C286,LDSP!$A$2:$E$248,5,FALSE))</f>
        <v>100</v>
      </c>
      <c r="U286" s="15" t="str">
        <f>IF(G286="","101",VLOOKUP(G286,EDGE!$A$2:$E$1049,5,FALSE))</f>
        <v>101</v>
      </c>
      <c r="V286" s="15" t="str">
        <f>IF(H286="","101",VLOOKUP(H286,EDGE!$A$2:$E$1049,5,FALSE))</f>
        <v>101</v>
      </c>
      <c r="W286" s="15" t="str">
        <f>IF(I286="","101",VLOOKUP(I286,EDGE!$A$2:$E$1049,5,FALSE))</f>
        <v>101</v>
      </c>
      <c r="X286" s="15" t="str">
        <f>IF(J286="","101",VLOOKUP(J286,EDGE!$A$2:$E$1049,5,FALSE))</f>
        <v>101</v>
      </c>
    </row>
    <row r="287" spans="1:24" s="15" customFormat="1" x14ac:dyDescent="0.25">
      <c r="A287" s="12"/>
      <c r="B287" s="13"/>
      <c r="C287" s="12"/>
      <c r="D287" s="14"/>
      <c r="E287" s="14"/>
      <c r="F287" s="13"/>
      <c r="G287" s="12"/>
      <c r="H287" s="12"/>
      <c r="I287" s="12"/>
      <c r="J287" s="12"/>
      <c r="K287" s="13"/>
      <c r="L287" s="13"/>
      <c r="M287" s="13"/>
      <c r="N287" s="13"/>
      <c r="O287" s="19" t="str">
        <f>IF(C287="","",VLOOKUP(C287,LDSP!$A$2:$D$248,3,FALSE))</f>
        <v/>
      </c>
      <c r="P287" s="19" t="str">
        <f>IF($T287=U287,VLOOKUP(G287,EDGE!$A$2:$D$1049,2,FALSE),"")</f>
        <v/>
      </c>
      <c r="Q287" s="19" t="str">
        <f>IF($T287=V287,VLOOKUP(H287,EDGE!$A$2:$D$1049,2,FALSE),"")</f>
        <v/>
      </c>
      <c r="R287" s="19" t="str">
        <f>IF($T287=W287,VLOOKUP(I287,EDGE!$A$2:$D$1049,2,FALSE),"")</f>
        <v/>
      </c>
      <c r="S287" s="19" t="str">
        <f>IF($T287=X287,VLOOKUP(J287,EDGE!$A$2:$D$1049,2,FALSE),"")</f>
        <v/>
      </c>
      <c r="T287" s="15" t="str">
        <f>IF(C287="","100",VLOOKUP(C287,LDSP!$A$2:$E$248,5,FALSE))</f>
        <v>100</v>
      </c>
      <c r="U287" s="15" t="str">
        <f>IF(G287="","101",VLOOKUP(G287,EDGE!$A$2:$E$1049,5,FALSE))</f>
        <v>101</v>
      </c>
      <c r="V287" s="15" t="str">
        <f>IF(H287="","101",VLOOKUP(H287,EDGE!$A$2:$E$1049,5,FALSE))</f>
        <v>101</v>
      </c>
      <c r="W287" s="15" t="str">
        <f>IF(I287="","101",VLOOKUP(I287,EDGE!$A$2:$E$1049,5,FALSE))</f>
        <v>101</v>
      </c>
      <c r="X287" s="15" t="str">
        <f>IF(J287="","101",VLOOKUP(J287,EDGE!$A$2:$E$1049,5,FALSE))</f>
        <v>101</v>
      </c>
    </row>
    <row r="288" spans="1:24" s="15" customFormat="1" x14ac:dyDescent="0.25">
      <c r="A288" s="12"/>
      <c r="B288" s="13"/>
      <c r="C288" s="12"/>
      <c r="D288" s="14"/>
      <c r="E288" s="14"/>
      <c r="F288" s="13"/>
      <c r="G288" s="12"/>
      <c r="H288" s="12"/>
      <c r="I288" s="12"/>
      <c r="J288" s="12"/>
      <c r="K288" s="13"/>
      <c r="L288" s="13"/>
      <c r="M288" s="13"/>
      <c r="N288" s="13"/>
      <c r="O288" s="19" t="str">
        <f>IF(C288="","",VLOOKUP(C288,LDSP!$A$2:$D$248,3,FALSE))</f>
        <v/>
      </c>
      <c r="P288" s="19" t="str">
        <f>IF($T288=U288,VLOOKUP(G288,EDGE!$A$2:$D$1049,2,FALSE),"")</f>
        <v/>
      </c>
      <c r="Q288" s="19" t="str">
        <f>IF($T288=V288,VLOOKUP(H288,EDGE!$A$2:$D$1049,2,FALSE),"")</f>
        <v/>
      </c>
      <c r="R288" s="19" t="str">
        <f>IF($T288=W288,VLOOKUP(I288,EDGE!$A$2:$D$1049,2,FALSE),"")</f>
        <v/>
      </c>
      <c r="S288" s="19" t="str">
        <f>IF($T288=X288,VLOOKUP(J288,EDGE!$A$2:$D$1049,2,FALSE),"")</f>
        <v/>
      </c>
      <c r="T288" s="15" t="str">
        <f>IF(C288="","100",VLOOKUP(C288,LDSP!$A$2:$E$248,5,FALSE))</f>
        <v>100</v>
      </c>
      <c r="U288" s="15" t="str">
        <f>IF(G288="","101",VLOOKUP(G288,EDGE!$A$2:$E$1049,5,FALSE))</f>
        <v>101</v>
      </c>
      <c r="V288" s="15" t="str">
        <f>IF(H288="","101",VLOOKUP(H288,EDGE!$A$2:$E$1049,5,FALSE))</f>
        <v>101</v>
      </c>
      <c r="W288" s="15" t="str">
        <f>IF(I288="","101",VLOOKUP(I288,EDGE!$A$2:$E$1049,5,FALSE))</f>
        <v>101</v>
      </c>
      <c r="X288" s="15" t="str">
        <f>IF(J288="","101",VLOOKUP(J288,EDGE!$A$2:$E$1049,5,FALSE))</f>
        <v>101</v>
      </c>
    </row>
    <row r="289" spans="1:24" s="15" customFormat="1" x14ac:dyDescent="0.25">
      <c r="A289" s="12"/>
      <c r="B289" s="13"/>
      <c r="C289" s="12"/>
      <c r="D289" s="14"/>
      <c r="E289" s="14"/>
      <c r="F289" s="13"/>
      <c r="G289" s="12"/>
      <c r="H289" s="12"/>
      <c r="I289" s="12"/>
      <c r="J289" s="12"/>
      <c r="K289" s="13"/>
      <c r="L289" s="13"/>
      <c r="M289" s="13"/>
      <c r="N289" s="13"/>
      <c r="O289" s="19" t="str">
        <f>IF(C289="","",VLOOKUP(C289,LDSP!$A$2:$D$248,3,FALSE))</f>
        <v/>
      </c>
      <c r="P289" s="19" t="str">
        <f>IF($T289=U289,VLOOKUP(G289,EDGE!$A$2:$D$1049,2,FALSE),"")</f>
        <v/>
      </c>
      <c r="Q289" s="19" t="str">
        <f>IF($T289=V289,VLOOKUP(H289,EDGE!$A$2:$D$1049,2,FALSE),"")</f>
        <v/>
      </c>
      <c r="R289" s="19" t="str">
        <f>IF($T289=W289,VLOOKUP(I289,EDGE!$A$2:$D$1049,2,FALSE),"")</f>
        <v/>
      </c>
      <c r="S289" s="19" t="str">
        <f>IF($T289=X289,VLOOKUP(J289,EDGE!$A$2:$D$1049,2,FALSE),"")</f>
        <v/>
      </c>
      <c r="T289" s="15" t="str">
        <f>IF(C289="","100",VLOOKUP(C289,LDSP!$A$2:$E$248,5,FALSE))</f>
        <v>100</v>
      </c>
      <c r="U289" s="15" t="str">
        <f>IF(G289="","101",VLOOKUP(G289,EDGE!$A$2:$E$1049,5,FALSE))</f>
        <v>101</v>
      </c>
      <c r="V289" s="15" t="str">
        <f>IF(H289="","101",VLOOKUP(H289,EDGE!$A$2:$E$1049,5,FALSE))</f>
        <v>101</v>
      </c>
      <c r="W289" s="15" t="str">
        <f>IF(I289="","101",VLOOKUP(I289,EDGE!$A$2:$E$1049,5,FALSE))</f>
        <v>101</v>
      </c>
      <c r="X289" s="15" t="str">
        <f>IF(J289="","101",VLOOKUP(J289,EDGE!$A$2:$E$1049,5,FALSE))</f>
        <v>101</v>
      </c>
    </row>
    <row r="290" spans="1:24" s="15" customFormat="1" x14ac:dyDescent="0.25">
      <c r="A290" s="12"/>
      <c r="B290" s="13"/>
      <c r="C290" s="12"/>
      <c r="D290" s="14"/>
      <c r="E290" s="14"/>
      <c r="F290" s="13"/>
      <c r="G290" s="12"/>
      <c r="H290" s="12"/>
      <c r="I290" s="12"/>
      <c r="J290" s="12"/>
      <c r="K290" s="13"/>
      <c r="L290" s="13"/>
      <c r="M290" s="13"/>
      <c r="N290" s="13"/>
      <c r="O290" s="19" t="str">
        <f>IF(C290="","",VLOOKUP(C290,LDSP!$A$2:$D$248,3,FALSE))</f>
        <v/>
      </c>
      <c r="P290" s="19" t="str">
        <f>IF($T290=U290,VLOOKUP(G290,EDGE!$A$2:$D$1049,2,FALSE),"")</f>
        <v/>
      </c>
      <c r="Q290" s="19" t="str">
        <f>IF($T290=V290,VLOOKUP(H290,EDGE!$A$2:$D$1049,2,FALSE),"")</f>
        <v/>
      </c>
      <c r="R290" s="19" t="str">
        <f>IF($T290=W290,VLOOKUP(I290,EDGE!$A$2:$D$1049,2,FALSE),"")</f>
        <v/>
      </c>
      <c r="S290" s="19" t="str">
        <f>IF($T290=X290,VLOOKUP(J290,EDGE!$A$2:$D$1049,2,FALSE),"")</f>
        <v/>
      </c>
      <c r="T290" s="15" t="str">
        <f>IF(C290="","100",VLOOKUP(C290,LDSP!$A$2:$E$248,5,FALSE))</f>
        <v>100</v>
      </c>
      <c r="U290" s="15" t="str">
        <f>IF(G290="","101",VLOOKUP(G290,EDGE!$A$2:$E$1049,5,FALSE))</f>
        <v>101</v>
      </c>
      <c r="V290" s="15" t="str">
        <f>IF(H290="","101",VLOOKUP(H290,EDGE!$A$2:$E$1049,5,FALSE))</f>
        <v>101</v>
      </c>
      <c r="W290" s="15" t="str">
        <f>IF(I290="","101",VLOOKUP(I290,EDGE!$A$2:$E$1049,5,FALSE))</f>
        <v>101</v>
      </c>
      <c r="X290" s="15" t="str">
        <f>IF(J290="","101",VLOOKUP(J290,EDGE!$A$2:$E$1049,5,FALSE))</f>
        <v>101</v>
      </c>
    </row>
    <row r="291" spans="1:24" s="15" customFormat="1" x14ac:dyDescent="0.25">
      <c r="A291" s="12"/>
      <c r="B291" s="13"/>
      <c r="C291" s="12"/>
      <c r="D291" s="14"/>
      <c r="E291" s="14"/>
      <c r="F291" s="13"/>
      <c r="G291" s="12"/>
      <c r="H291" s="12"/>
      <c r="I291" s="12"/>
      <c r="J291" s="12"/>
      <c r="K291" s="13"/>
      <c r="L291" s="13"/>
      <c r="M291" s="13"/>
      <c r="N291" s="13"/>
      <c r="O291" s="19" t="str">
        <f>IF(C291="","",VLOOKUP(C291,LDSP!$A$2:$D$248,3,FALSE))</f>
        <v/>
      </c>
      <c r="P291" s="19" t="str">
        <f>IF($T291=U291,VLOOKUP(G291,EDGE!$A$2:$D$1049,2,FALSE),"")</f>
        <v/>
      </c>
      <c r="Q291" s="19" t="str">
        <f>IF($T291=V291,VLOOKUP(H291,EDGE!$A$2:$D$1049,2,FALSE),"")</f>
        <v/>
      </c>
      <c r="R291" s="19" t="str">
        <f>IF($T291=W291,VLOOKUP(I291,EDGE!$A$2:$D$1049,2,FALSE),"")</f>
        <v/>
      </c>
      <c r="S291" s="19" t="str">
        <f>IF($T291=X291,VLOOKUP(J291,EDGE!$A$2:$D$1049,2,FALSE),"")</f>
        <v/>
      </c>
      <c r="T291" s="15" t="str">
        <f>IF(C291="","100",VLOOKUP(C291,LDSP!$A$2:$E$248,5,FALSE))</f>
        <v>100</v>
      </c>
      <c r="U291" s="15" t="str">
        <f>IF(G291="","101",VLOOKUP(G291,EDGE!$A$2:$E$1049,5,FALSE))</f>
        <v>101</v>
      </c>
      <c r="V291" s="15" t="str">
        <f>IF(H291="","101",VLOOKUP(H291,EDGE!$A$2:$E$1049,5,FALSE))</f>
        <v>101</v>
      </c>
      <c r="W291" s="15" t="str">
        <f>IF(I291="","101",VLOOKUP(I291,EDGE!$A$2:$E$1049,5,FALSE))</f>
        <v>101</v>
      </c>
      <c r="X291" s="15" t="str">
        <f>IF(J291="","101",VLOOKUP(J291,EDGE!$A$2:$E$1049,5,FALSE))</f>
        <v>101</v>
      </c>
    </row>
    <row r="292" spans="1:24" s="15" customFormat="1" x14ac:dyDescent="0.25">
      <c r="A292" s="12"/>
      <c r="B292" s="13"/>
      <c r="C292" s="12"/>
      <c r="D292" s="14"/>
      <c r="E292" s="14"/>
      <c r="F292" s="13"/>
      <c r="G292" s="12"/>
      <c r="H292" s="12"/>
      <c r="I292" s="12"/>
      <c r="J292" s="12"/>
      <c r="K292" s="13"/>
      <c r="L292" s="13"/>
      <c r="M292" s="13"/>
      <c r="N292" s="13"/>
      <c r="O292" s="19" t="str">
        <f>IF(C292="","",VLOOKUP(C292,LDSP!$A$2:$D$248,3,FALSE))</f>
        <v/>
      </c>
      <c r="P292" s="19" t="str">
        <f>IF($T292=U292,VLOOKUP(G292,EDGE!$A$2:$D$1049,2,FALSE),"")</f>
        <v/>
      </c>
      <c r="Q292" s="19" t="str">
        <f>IF($T292=V292,VLOOKUP(H292,EDGE!$A$2:$D$1049,2,FALSE),"")</f>
        <v/>
      </c>
      <c r="R292" s="19" t="str">
        <f>IF($T292=W292,VLOOKUP(I292,EDGE!$A$2:$D$1049,2,FALSE),"")</f>
        <v/>
      </c>
      <c r="S292" s="19" t="str">
        <f>IF($T292=X292,VLOOKUP(J292,EDGE!$A$2:$D$1049,2,FALSE),"")</f>
        <v/>
      </c>
      <c r="T292" s="15" t="str">
        <f>IF(C292="","100",VLOOKUP(C292,LDSP!$A$2:$E$248,5,FALSE))</f>
        <v>100</v>
      </c>
      <c r="U292" s="15" t="str">
        <f>IF(G292="","101",VLOOKUP(G292,EDGE!$A$2:$E$1049,5,FALSE))</f>
        <v>101</v>
      </c>
      <c r="V292" s="15" t="str">
        <f>IF(H292="","101",VLOOKUP(H292,EDGE!$A$2:$E$1049,5,FALSE))</f>
        <v>101</v>
      </c>
      <c r="W292" s="15" t="str">
        <f>IF(I292="","101",VLOOKUP(I292,EDGE!$A$2:$E$1049,5,FALSE))</f>
        <v>101</v>
      </c>
      <c r="X292" s="15" t="str">
        <f>IF(J292="","101",VLOOKUP(J292,EDGE!$A$2:$E$1049,5,FALSE))</f>
        <v>101</v>
      </c>
    </row>
    <row r="293" spans="1:24" s="15" customFormat="1" x14ac:dyDescent="0.25">
      <c r="A293" s="12"/>
      <c r="B293" s="13"/>
      <c r="C293" s="12"/>
      <c r="D293" s="14"/>
      <c r="E293" s="14"/>
      <c r="F293" s="13"/>
      <c r="G293" s="12"/>
      <c r="H293" s="12"/>
      <c r="I293" s="12"/>
      <c r="J293" s="12"/>
      <c r="K293" s="13"/>
      <c r="L293" s="13"/>
      <c r="M293" s="13"/>
      <c r="N293" s="13"/>
      <c r="O293" s="19" t="str">
        <f>IF(C293="","",VLOOKUP(C293,LDSP!$A$2:$D$248,3,FALSE))</f>
        <v/>
      </c>
      <c r="P293" s="19" t="str">
        <f>IF($T293=U293,VLOOKUP(G293,EDGE!$A$2:$D$1049,2,FALSE),"")</f>
        <v/>
      </c>
      <c r="Q293" s="19" t="str">
        <f>IF($T293=V293,VLOOKUP(H293,EDGE!$A$2:$D$1049,2,FALSE),"")</f>
        <v/>
      </c>
      <c r="R293" s="19" t="str">
        <f>IF($T293=W293,VLOOKUP(I293,EDGE!$A$2:$D$1049,2,FALSE),"")</f>
        <v/>
      </c>
      <c r="S293" s="19" t="str">
        <f>IF($T293=X293,VLOOKUP(J293,EDGE!$A$2:$D$1049,2,FALSE),"")</f>
        <v/>
      </c>
      <c r="T293" s="15" t="str">
        <f>IF(C293="","100",VLOOKUP(C293,LDSP!$A$2:$E$248,5,FALSE))</f>
        <v>100</v>
      </c>
      <c r="U293" s="15" t="str">
        <f>IF(G293="","101",VLOOKUP(G293,EDGE!$A$2:$E$1049,5,FALSE))</f>
        <v>101</v>
      </c>
      <c r="V293" s="15" t="str">
        <f>IF(H293="","101",VLOOKUP(H293,EDGE!$A$2:$E$1049,5,FALSE))</f>
        <v>101</v>
      </c>
      <c r="W293" s="15" t="str">
        <f>IF(I293="","101",VLOOKUP(I293,EDGE!$A$2:$E$1049,5,FALSE))</f>
        <v>101</v>
      </c>
      <c r="X293" s="15" t="str">
        <f>IF(J293="","101",VLOOKUP(J293,EDGE!$A$2:$E$1049,5,FALSE))</f>
        <v>101</v>
      </c>
    </row>
    <row r="294" spans="1:24" s="15" customFormat="1" x14ac:dyDescent="0.25">
      <c r="A294" s="12"/>
      <c r="B294" s="13"/>
      <c r="C294" s="12"/>
      <c r="D294" s="14"/>
      <c r="E294" s="14"/>
      <c r="F294" s="13"/>
      <c r="G294" s="12"/>
      <c r="H294" s="12"/>
      <c r="I294" s="12"/>
      <c r="J294" s="12"/>
      <c r="K294" s="13"/>
      <c r="L294" s="13"/>
      <c r="M294" s="13"/>
      <c r="N294" s="13"/>
      <c r="O294" s="19" t="str">
        <f>IF(C294="","",VLOOKUP(C294,LDSP!$A$2:$D$248,3,FALSE))</f>
        <v/>
      </c>
      <c r="P294" s="19" t="str">
        <f>IF($T294=U294,VLOOKUP(G294,EDGE!$A$2:$D$1049,2,FALSE),"")</f>
        <v/>
      </c>
      <c r="Q294" s="19" t="str">
        <f>IF($T294=V294,VLOOKUP(H294,EDGE!$A$2:$D$1049,2,FALSE),"")</f>
        <v/>
      </c>
      <c r="R294" s="19" t="str">
        <f>IF($T294=W294,VLOOKUP(I294,EDGE!$A$2:$D$1049,2,FALSE),"")</f>
        <v/>
      </c>
      <c r="S294" s="19" t="str">
        <f>IF($T294=X294,VLOOKUP(J294,EDGE!$A$2:$D$1049,2,FALSE),"")</f>
        <v/>
      </c>
      <c r="T294" s="15" t="str">
        <f>IF(C294="","100",VLOOKUP(C294,LDSP!$A$2:$E$248,5,FALSE))</f>
        <v>100</v>
      </c>
      <c r="U294" s="15" t="str">
        <f>IF(G294="","101",VLOOKUP(G294,EDGE!$A$2:$E$1049,5,FALSE))</f>
        <v>101</v>
      </c>
      <c r="V294" s="15" t="str">
        <f>IF(H294="","101",VLOOKUP(H294,EDGE!$A$2:$E$1049,5,FALSE))</f>
        <v>101</v>
      </c>
      <c r="W294" s="15" t="str">
        <f>IF(I294="","101",VLOOKUP(I294,EDGE!$A$2:$E$1049,5,FALSE))</f>
        <v>101</v>
      </c>
      <c r="X294" s="15" t="str">
        <f>IF(J294="","101",VLOOKUP(J294,EDGE!$A$2:$E$1049,5,FALSE))</f>
        <v>101</v>
      </c>
    </row>
    <row r="295" spans="1:24" s="15" customFormat="1" x14ac:dyDescent="0.25">
      <c r="A295" s="12"/>
      <c r="B295" s="13"/>
      <c r="C295" s="12"/>
      <c r="D295" s="14"/>
      <c r="E295" s="14"/>
      <c r="F295" s="13"/>
      <c r="G295" s="12"/>
      <c r="H295" s="12"/>
      <c r="I295" s="12"/>
      <c r="J295" s="12"/>
      <c r="K295" s="13"/>
      <c r="L295" s="13"/>
      <c r="M295" s="13"/>
      <c r="N295" s="13"/>
      <c r="O295" s="19" t="str">
        <f>IF(C295="","",VLOOKUP(C295,LDSP!$A$2:$D$248,3,FALSE))</f>
        <v/>
      </c>
      <c r="P295" s="19" t="str">
        <f>IF($T295=U295,VLOOKUP(G295,EDGE!$A$2:$D$1049,2,FALSE),"")</f>
        <v/>
      </c>
      <c r="Q295" s="19" t="str">
        <f>IF($T295=V295,VLOOKUP(H295,EDGE!$A$2:$D$1049,2,FALSE),"")</f>
        <v/>
      </c>
      <c r="R295" s="19" t="str">
        <f>IF($T295=W295,VLOOKUP(I295,EDGE!$A$2:$D$1049,2,FALSE),"")</f>
        <v/>
      </c>
      <c r="S295" s="19" t="str">
        <f>IF($T295=X295,VLOOKUP(J295,EDGE!$A$2:$D$1049,2,FALSE),"")</f>
        <v/>
      </c>
      <c r="T295" s="15" t="str">
        <f>IF(C295="","100",VLOOKUP(C295,LDSP!$A$2:$E$248,5,FALSE))</f>
        <v>100</v>
      </c>
      <c r="U295" s="15" t="str">
        <f>IF(G295="","101",VLOOKUP(G295,EDGE!$A$2:$E$1049,5,FALSE))</f>
        <v>101</v>
      </c>
      <c r="V295" s="15" t="str">
        <f>IF(H295="","101",VLOOKUP(H295,EDGE!$A$2:$E$1049,5,FALSE))</f>
        <v>101</v>
      </c>
      <c r="W295" s="15" t="str">
        <f>IF(I295="","101",VLOOKUP(I295,EDGE!$A$2:$E$1049,5,FALSE))</f>
        <v>101</v>
      </c>
      <c r="X295" s="15" t="str">
        <f>IF(J295="","101",VLOOKUP(J295,EDGE!$A$2:$E$1049,5,FALSE))</f>
        <v>101</v>
      </c>
    </row>
    <row r="296" spans="1:24" s="15" customFormat="1" x14ac:dyDescent="0.25">
      <c r="A296" s="12"/>
      <c r="B296" s="13"/>
      <c r="C296" s="12"/>
      <c r="D296" s="14"/>
      <c r="E296" s="14"/>
      <c r="F296" s="13"/>
      <c r="G296" s="12"/>
      <c r="H296" s="12"/>
      <c r="I296" s="12"/>
      <c r="J296" s="12"/>
      <c r="K296" s="13"/>
      <c r="L296" s="13"/>
      <c r="M296" s="13"/>
      <c r="N296" s="13"/>
      <c r="O296" s="19" t="str">
        <f>IF(C296="","",VLOOKUP(C296,LDSP!$A$2:$D$248,3,FALSE))</f>
        <v/>
      </c>
      <c r="P296" s="19" t="str">
        <f>IF($T296=U296,VLOOKUP(G296,EDGE!$A$2:$D$1049,2,FALSE),"")</f>
        <v/>
      </c>
      <c r="Q296" s="19" t="str">
        <f>IF($T296=V296,VLOOKUP(H296,EDGE!$A$2:$D$1049,2,FALSE),"")</f>
        <v/>
      </c>
      <c r="R296" s="19" t="str">
        <f>IF($T296=W296,VLOOKUP(I296,EDGE!$A$2:$D$1049,2,FALSE),"")</f>
        <v/>
      </c>
      <c r="S296" s="19" t="str">
        <f>IF($T296=X296,VLOOKUP(J296,EDGE!$A$2:$D$1049,2,FALSE),"")</f>
        <v/>
      </c>
      <c r="T296" s="15" t="str">
        <f>IF(C296="","100",VLOOKUP(C296,LDSP!$A$2:$E$248,5,FALSE))</f>
        <v>100</v>
      </c>
      <c r="U296" s="15" t="str">
        <f>IF(G296="","101",VLOOKUP(G296,EDGE!$A$2:$E$1049,5,FALSE))</f>
        <v>101</v>
      </c>
      <c r="V296" s="15" t="str">
        <f>IF(H296="","101",VLOOKUP(H296,EDGE!$A$2:$E$1049,5,FALSE))</f>
        <v>101</v>
      </c>
      <c r="W296" s="15" t="str">
        <f>IF(I296="","101",VLOOKUP(I296,EDGE!$A$2:$E$1049,5,FALSE))</f>
        <v>101</v>
      </c>
      <c r="X296" s="15" t="str">
        <f>IF(J296="","101",VLOOKUP(J296,EDGE!$A$2:$E$1049,5,FALSE))</f>
        <v>101</v>
      </c>
    </row>
    <row r="297" spans="1:24" s="15" customFormat="1" x14ac:dyDescent="0.25">
      <c r="A297" s="12"/>
      <c r="B297" s="13"/>
      <c r="C297" s="12"/>
      <c r="D297" s="14"/>
      <c r="E297" s="14"/>
      <c r="F297" s="13"/>
      <c r="G297" s="12"/>
      <c r="H297" s="12"/>
      <c r="I297" s="12"/>
      <c r="J297" s="12"/>
      <c r="K297" s="13"/>
      <c r="L297" s="13"/>
      <c r="M297" s="13"/>
      <c r="N297" s="13"/>
      <c r="O297" s="19" t="str">
        <f>IF(C297="","",VLOOKUP(C297,LDSP!$A$2:$D$248,3,FALSE))</f>
        <v/>
      </c>
      <c r="P297" s="19" t="str">
        <f>IF($T297=U297,VLOOKUP(G297,EDGE!$A$2:$D$1049,2,FALSE),"")</f>
        <v/>
      </c>
      <c r="Q297" s="19" t="str">
        <f>IF($T297=V297,VLOOKUP(H297,EDGE!$A$2:$D$1049,2,FALSE),"")</f>
        <v/>
      </c>
      <c r="R297" s="19" t="str">
        <f>IF($T297=W297,VLOOKUP(I297,EDGE!$A$2:$D$1049,2,FALSE),"")</f>
        <v/>
      </c>
      <c r="S297" s="19" t="str">
        <f>IF($T297=X297,VLOOKUP(J297,EDGE!$A$2:$D$1049,2,FALSE),"")</f>
        <v/>
      </c>
      <c r="T297" s="15" t="str">
        <f>IF(C297="","100",VLOOKUP(C297,LDSP!$A$2:$E$248,5,FALSE))</f>
        <v>100</v>
      </c>
      <c r="U297" s="15" t="str">
        <f>IF(G297="","101",VLOOKUP(G297,EDGE!$A$2:$E$1049,5,FALSE))</f>
        <v>101</v>
      </c>
      <c r="V297" s="15" t="str">
        <f>IF(H297="","101",VLOOKUP(H297,EDGE!$A$2:$E$1049,5,FALSE))</f>
        <v>101</v>
      </c>
      <c r="W297" s="15" t="str">
        <f>IF(I297="","101",VLOOKUP(I297,EDGE!$A$2:$E$1049,5,FALSE))</f>
        <v>101</v>
      </c>
      <c r="X297" s="15" t="str">
        <f>IF(J297="","101",VLOOKUP(J297,EDGE!$A$2:$E$1049,5,FALSE))</f>
        <v>101</v>
      </c>
    </row>
    <row r="298" spans="1:24" s="15" customFormat="1" x14ac:dyDescent="0.25">
      <c r="A298" s="12"/>
      <c r="B298" s="13"/>
      <c r="C298" s="12"/>
      <c r="D298" s="14"/>
      <c r="E298" s="14"/>
      <c r="F298" s="13"/>
      <c r="G298" s="12"/>
      <c r="H298" s="12"/>
      <c r="I298" s="12"/>
      <c r="J298" s="12"/>
      <c r="K298" s="13"/>
      <c r="L298" s="13"/>
      <c r="M298" s="13"/>
      <c r="N298" s="13"/>
      <c r="O298" s="19" t="str">
        <f>IF(C298="","",VLOOKUP(C298,LDSP!$A$2:$D$248,3,FALSE))</f>
        <v/>
      </c>
      <c r="P298" s="19" t="str">
        <f>IF($T298=U298,VLOOKUP(G298,EDGE!$A$2:$D$1049,2,FALSE),"")</f>
        <v/>
      </c>
      <c r="Q298" s="19" t="str">
        <f>IF($T298=V298,VLOOKUP(H298,EDGE!$A$2:$D$1049,2,FALSE),"")</f>
        <v/>
      </c>
      <c r="R298" s="19" t="str">
        <f>IF($T298=W298,VLOOKUP(I298,EDGE!$A$2:$D$1049,2,FALSE),"")</f>
        <v/>
      </c>
      <c r="S298" s="19" t="str">
        <f>IF($T298=X298,VLOOKUP(J298,EDGE!$A$2:$D$1049,2,FALSE),"")</f>
        <v/>
      </c>
      <c r="T298" s="15" t="str">
        <f>IF(C298="","100",VLOOKUP(C298,LDSP!$A$2:$E$248,5,FALSE))</f>
        <v>100</v>
      </c>
      <c r="U298" s="15" t="str">
        <f>IF(G298="","101",VLOOKUP(G298,EDGE!$A$2:$E$1049,5,FALSE))</f>
        <v>101</v>
      </c>
      <c r="V298" s="15" t="str">
        <f>IF(H298="","101",VLOOKUP(H298,EDGE!$A$2:$E$1049,5,FALSE))</f>
        <v>101</v>
      </c>
      <c r="W298" s="15" t="str">
        <f>IF(I298="","101",VLOOKUP(I298,EDGE!$A$2:$E$1049,5,FALSE))</f>
        <v>101</v>
      </c>
      <c r="X298" s="15" t="str">
        <f>IF(J298="","101",VLOOKUP(J298,EDGE!$A$2:$E$1049,5,FALSE))</f>
        <v>101</v>
      </c>
    </row>
    <row r="299" spans="1:24" s="15" customFormat="1" x14ac:dyDescent="0.25">
      <c r="A299" s="12"/>
      <c r="B299" s="13"/>
      <c r="C299" s="12"/>
      <c r="D299" s="14"/>
      <c r="E299" s="14"/>
      <c r="F299" s="13"/>
      <c r="G299" s="12"/>
      <c r="H299" s="12"/>
      <c r="I299" s="12"/>
      <c r="J299" s="12"/>
      <c r="K299" s="13"/>
      <c r="L299" s="13"/>
      <c r="M299" s="13"/>
      <c r="N299" s="13"/>
      <c r="O299" s="19" t="str">
        <f>IF(C299="","",VLOOKUP(C299,LDSP!$A$2:$D$248,3,FALSE))</f>
        <v/>
      </c>
      <c r="P299" s="19" t="str">
        <f>IF($T299=U299,VLOOKUP(G299,EDGE!$A$2:$D$1049,2,FALSE),"")</f>
        <v/>
      </c>
      <c r="Q299" s="19" t="str">
        <f>IF($T299=V299,VLOOKUP(H299,EDGE!$A$2:$D$1049,2,FALSE),"")</f>
        <v/>
      </c>
      <c r="R299" s="19" t="str">
        <f>IF($T299=W299,VLOOKUP(I299,EDGE!$A$2:$D$1049,2,FALSE),"")</f>
        <v/>
      </c>
      <c r="S299" s="19" t="str">
        <f>IF($T299=X299,VLOOKUP(J299,EDGE!$A$2:$D$1049,2,FALSE),"")</f>
        <v/>
      </c>
      <c r="T299" s="15" t="str">
        <f>IF(C299="","100",VLOOKUP(C299,LDSP!$A$2:$E$248,5,FALSE))</f>
        <v>100</v>
      </c>
      <c r="U299" s="15" t="str">
        <f>IF(G299="","101",VLOOKUP(G299,EDGE!$A$2:$E$1049,5,FALSE))</f>
        <v>101</v>
      </c>
      <c r="V299" s="15" t="str">
        <f>IF(H299="","101",VLOOKUP(H299,EDGE!$A$2:$E$1049,5,FALSE))</f>
        <v>101</v>
      </c>
      <c r="W299" s="15" t="str">
        <f>IF(I299="","101",VLOOKUP(I299,EDGE!$A$2:$E$1049,5,FALSE))</f>
        <v>101</v>
      </c>
      <c r="X299" s="15" t="str">
        <f>IF(J299="","101",VLOOKUP(J299,EDGE!$A$2:$E$1049,5,FALSE))</f>
        <v>101</v>
      </c>
    </row>
    <row r="300" spans="1:24" s="15" customFormat="1" x14ac:dyDescent="0.25">
      <c r="A300" s="12"/>
      <c r="B300" s="13"/>
      <c r="C300" s="12"/>
      <c r="D300" s="14"/>
      <c r="E300" s="14"/>
      <c r="F300" s="13"/>
      <c r="G300" s="12"/>
      <c r="H300" s="12"/>
      <c r="I300" s="12"/>
      <c r="J300" s="12"/>
      <c r="K300" s="13"/>
      <c r="L300" s="13"/>
      <c r="M300" s="13"/>
      <c r="N300" s="13"/>
      <c r="O300" s="19" t="str">
        <f>IF(C300="","",VLOOKUP(C300,LDSP!$A$2:$D$248,3,FALSE))</f>
        <v/>
      </c>
      <c r="P300" s="19" t="str">
        <f>IF($T300=U300,VLOOKUP(G300,EDGE!$A$2:$D$1049,2,FALSE),"")</f>
        <v/>
      </c>
      <c r="Q300" s="19" t="str">
        <f>IF($T300=V300,VLOOKUP(H300,EDGE!$A$2:$D$1049,2,FALSE),"")</f>
        <v/>
      </c>
      <c r="R300" s="19" t="str">
        <f>IF($T300=W300,VLOOKUP(I300,EDGE!$A$2:$D$1049,2,FALSE),"")</f>
        <v/>
      </c>
      <c r="S300" s="19" t="str">
        <f>IF($T300=X300,VLOOKUP(J300,EDGE!$A$2:$D$1049,2,FALSE),"")</f>
        <v/>
      </c>
      <c r="T300" s="15" t="str">
        <f>IF(C300="","100",VLOOKUP(C300,LDSP!$A$2:$E$248,5,FALSE))</f>
        <v>100</v>
      </c>
      <c r="U300" s="15" t="str">
        <f>IF(G300="","101",VLOOKUP(G300,EDGE!$A$2:$E$1049,5,FALSE))</f>
        <v>101</v>
      </c>
      <c r="V300" s="15" t="str">
        <f>IF(H300="","101",VLOOKUP(H300,EDGE!$A$2:$E$1049,5,FALSE))</f>
        <v>101</v>
      </c>
      <c r="W300" s="15" t="str">
        <f>IF(I300="","101",VLOOKUP(I300,EDGE!$A$2:$E$1049,5,FALSE))</f>
        <v>101</v>
      </c>
      <c r="X300" s="15" t="str">
        <f>IF(J300="","101",VLOOKUP(J300,EDGE!$A$2:$E$1049,5,FALSE))</f>
        <v>101</v>
      </c>
    </row>
    <row r="301" spans="1:24" s="15" customFormat="1" x14ac:dyDescent="0.25">
      <c r="A301" s="16"/>
      <c r="B301" s="13"/>
      <c r="C301" s="16"/>
      <c r="D301" s="17"/>
      <c r="E301" s="17"/>
      <c r="F301" s="18"/>
      <c r="G301" s="16"/>
      <c r="H301" s="16"/>
      <c r="I301" s="16"/>
      <c r="J301" s="16"/>
      <c r="K301" s="18"/>
      <c r="L301" s="18"/>
      <c r="M301" s="18"/>
      <c r="N301" s="18"/>
      <c r="O301" s="1" t="str">
        <f>IF(C301="","",VLOOKUP(C301,LDSP!$A$2:$D$248,3,FALSE))</f>
        <v/>
      </c>
      <c r="P301" s="1" t="str">
        <f>IF(G301="","",VLOOKUP(G301,EDGE!$A$2:$D$1049,2,FALSE))</f>
        <v/>
      </c>
      <c r="Q301" s="1" t="str">
        <f>IF(H301="","",VLOOKUP(H301,EDGE!$A$2:$D$1049,2,FALSE))</f>
        <v/>
      </c>
      <c r="R301" s="1" t="str">
        <f>IF(I301="","",VLOOKUP(I301,EDGE!$A$2:$D$1049,2,FALSE))</f>
        <v/>
      </c>
      <c r="S301" s="1" t="str">
        <f>IF(J301="","",VLOOKUP(J301,EDGE!A402:D1348,2,FALSE))</f>
        <v/>
      </c>
    </row>
    <row r="302" spans="1:24" s="15" customFormat="1" x14ac:dyDescent="0.25">
      <c r="A302" s="16"/>
      <c r="B302" s="13"/>
      <c r="C302" s="16"/>
      <c r="D302" s="17"/>
      <c r="E302" s="17"/>
      <c r="F302" s="18"/>
      <c r="G302" s="16"/>
      <c r="H302" s="16"/>
      <c r="I302" s="16"/>
      <c r="J302" s="16"/>
      <c r="K302" s="18"/>
      <c r="L302" s="18"/>
      <c r="M302" s="18"/>
      <c r="N302" s="18"/>
      <c r="O302" s="1" t="str">
        <f>IF(C302="","",VLOOKUP(C302,LDSP!$A$2:$D$248,3,FALSE))</f>
        <v/>
      </c>
      <c r="P302" s="1" t="str">
        <f>IF(G302="","",VLOOKUP(G302,EDGE!$A$2:$D$1049,2,FALSE))</f>
        <v/>
      </c>
      <c r="Q302" s="1" t="str">
        <f>IF(H302="","",VLOOKUP(H302,EDGE!$A$2:$D$1049,2,FALSE))</f>
        <v/>
      </c>
      <c r="R302" s="1" t="str">
        <f>IF(I302="","",VLOOKUP(I302,EDGE!$A$2:$D$1049,2,FALSE))</f>
        <v/>
      </c>
      <c r="S302" s="1" t="str">
        <f>IF(J302="","",VLOOKUP(J302,EDGE!A403:D1349,2,FALSE))</f>
        <v/>
      </c>
    </row>
    <row r="303" spans="1:24" s="15" customFormat="1" x14ac:dyDescent="0.25">
      <c r="A303" s="16"/>
      <c r="B303" s="13"/>
      <c r="C303" s="16"/>
      <c r="D303" s="17"/>
      <c r="E303" s="17"/>
      <c r="F303" s="18"/>
      <c r="G303" s="16"/>
      <c r="H303" s="16"/>
      <c r="I303" s="16"/>
      <c r="J303" s="16"/>
      <c r="K303" s="18"/>
      <c r="L303" s="18"/>
      <c r="M303" s="18"/>
      <c r="N303" s="18"/>
      <c r="O303" s="1" t="str">
        <f>IF(C303="","",VLOOKUP(C303,LDSP!$A$2:$D$248,3,FALSE))</f>
        <v/>
      </c>
      <c r="P303" s="1" t="str">
        <f>IF(G303="","",VLOOKUP(G303,EDGE!$A$2:$D$1049,2,FALSE))</f>
        <v/>
      </c>
      <c r="Q303" s="1" t="str">
        <f>IF(H303="","",VLOOKUP(H303,EDGE!$A$2:$D$1049,2,FALSE))</f>
        <v/>
      </c>
      <c r="R303" s="1" t="str">
        <f>IF(I303="","",VLOOKUP(I303,EDGE!$A$2:$D$1049,2,FALSE))</f>
        <v/>
      </c>
      <c r="S303" s="1" t="str">
        <f>IF(J303="","",VLOOKUP(J303,EDGE!A404:D1350,2,FALSE))</f>
        <v/>
      </c>
    </row>
    <row r="304" spans="1:24" s="15" customFormat="1" x14ac:dyDescent="0.25">
      <c r="A304" s="16"/>
      <c r="B304" s="13"/>
      <c r="C304" s="16"/>
      <c r="D304" s="17"/>
      <c r="E304" s="17"/>
      <c r="F304" s="18"/>
      <c r="G304" s="16"/>
      <c r="H304" s="16"/>
      <c r="I304" s="16"/>
      <c r="J304" s="16"/>
      <c r="K304" s="18"/>
      <c r="L304" s="18"/>
      <c r="M304" s="18"/>
      <c r="N304" s="18"/>
      <c r="O304" s="1" t="str">
        <f>IF(C304="","",VLOOKUP(C304,LDSP!$A$2:$D$248,3,FALSE))</f>
        <v/>
      </c>
      <c r="P304" s="1" t="str">
        <f>IF(G304="","",VLOOKUP(G304,EDGE!$A$2:$D$1049,2,FALSE))</f>
        <v/>
      </c>
      <c r="Q304" s="1" t="str">
        <f>IF(H304="","",VLOOKUP(H304,EDGE!$A$2:$D$1049,2,FALSE))</f>
        <v/>
      </c>
      <c r="R304" s="1" t="str">
        <f>IF(I304="","",VLOOKUP(I304,EDGE!$A$2:$D$1049,2,FALSE))</f>
        <v/>
      </c>
      <c r="S304" s="1" t="str">
        <f>IF(J304="","",VLOOKUP(J304,EDGE!A405:D1351,2,FALSE))</f>
        <v/>
      </c>
    </row>
    <row r="305" spans="1:19" s="15" customFormat="1" x14ac:dyDescent="0.25">
      <c r="A305" s="16"/>
      <c r="B305" s="13"/>
      <c r="C305" s="16"/>
      <c r="D305" s="17"/>
      <c r="E305" s="17"/>
      <c r="F305" s="18"/>
      <c r="G305" s="16"/>
      <c r="H305" s="16"/>
      <c r="I305" s="16"/>
      <c r="J305" s="16"/>
      <c r="K305" s="18"/>
      <c r="L305" s="18"/>
      <c r="M305" s="18"/>
      <c r="N305" s="18"/>
      <c r="O305" s="1" t="str">
        <f>IF(C305="","",VLOOKUP(C305,LDSP!$A$2:$D$248,3,FALSE))</f>
        <v/>
      </c>
      <c r="P305" s="1" t="str">
        <f>IF(G305="","",VLOOKUP(G305,EDGE!$A$2:$D$1049,2,FALSE))</f>
        <v/>
      </c>
      <c r="Q305" s="1" t="str">
        <f>IF(H305="","",VLOOKUP(H305,EDGE!$A$2:$D$1049,2,FALSE))</f>
        <v/>
      </c>
      <c r="R305" s="1" t="str">
        <f>IF(I305="","",VLOOKUP(I305,EDGE!$A$2:$D$1049,2,FALSE))</f>
        <v/>
      </c>
      <c r="S305" s="1" t="str">
        <f>IF(J305="","",VLOOKUP(J305,EDGE!A406:D1352,2,FALSE))</f>
        <v/>
      </c>
    </row>
    <row r="306" spans="1:19" s="15" customFormat="1" x14ac:dyDescent="0.25">
      <c r="A306" s="16"/>
      <c r="B306" s="13"/>
      <c r="C306" s="16"/>
      <c r="D306" s="17"/>
      <c r="E306" s="17"/>
      <c r="F306" s="18"/>
      <c r="G306" s="16"/>
      <c r="H306" s="16"/>
      <c r="I306" s="16"/>
      <c r="J306" s="16"/>
      <c r="K306" s="18"/>
      <c r="L306" s="18"/>
      <c r="M306" s="18"/>
      <c r="N306" s="18"/>
      <c r="O306" s="1" t="str">
        <f>IF(C306="","",VLOOKUP(C306,LDSP!$A$2:$D$248,3,FALSE))</f>
        <v/>
      </c>
      <c r="P306" s="1" t="str">
        <f>IF(G306="","",VLOOKUP(G306,EDGE!$A$2:$D$1049,2,FALSE))</f>
        <v/>
      </c>
      <c r="Q306" s="1" t="str">
        <f>IF(H306="","",VLOOKUP(H306,EDGE!$A$2:$D$1049,2,FALSE))</f>
        <v/>
      </c>
      <c r="R306" s="1" t="str">
        <f>IF(I306="","",VLOOKUP(I306,EDGE!$A$2:$D$1049,2,FALSE))</f>
        <v/>
      </c>
      <c r="S306" s="1" t="str">
        <f>IF(J306="","",VLOOKUP(J306,EDGE!A407:D1353,2,FALSE))</f>
        <v/>
      </c>
    </row>
    <row r="307" spans="1:19" s="15" customFormat="1" x14ac:dyDescent="0.25">
      <c r="A307" s="16"/>
      <c r="B307" s="13"/>
      <c r="C307" s="16"/>
      <c r="D307" s="17"/>
      <c r="E307" s="17"/>
      <c r="F307" s="18"/>
      <c r="G307" s="16"/>
      <c r="H307" s="16"/>
      <c r="I307" s="16"/>
      <c r="J307" s="16"/>
      <c r="K307" s="18"/>
      <c r="L307" s="18"/>
      <c r="M307" s="18"/>
      <c r="N307" s="18"/>
      <c r="O307" s="1" t="str">
        <f>IF(C307="","",VLOOKUP(C307,LDSP!$A$2:$D$248,3,FALSE))</f>
        <v/>
      </c>
      <c r="P307" s="1" t="str">
        <f>IF(G307="","",VLOOKUP(G307,EDGE!$A$2:$D$1049,2,FALSE))</f>
        <v/>
      </c>
      <c r="Q307" s="1" t="str">
        <f>IF(H307="","",VLOOKUP(H307,EDGE!$A$2:$D$1049,2,FALSE))</f>
        <v/>
      </c>
      <c r="R307" s="1" t="str">
        <f>IF(I307="","",VLOOKUP(I307,EDGE!$A$2:$D$1049,2,FALSE))</f>
        <v/>
      </c>
      <c r="S307" s="1" t="str">
        <f>IF(J307="","",VLOOKUP(J307,EDGE!A408:D1354,2,FALSE))</f>
        <v/>
      </c>
    </row>
    <row r="308" spans="1:19" s="15" customFormat="1" x14ac:dyDescent="0.25">
      <c r="A308" s="16"/>
      <c r="B308" s="13"/>
      <c r="C308" s="16"/>
      <c r="D308" s="17"/>
      <c r="E308" s="17"/>
      <c r="F308" s="18"/>
      <c r="G308" s="16"/>
      <c r="H308" s="16"/>
      <c r="I308" s="16"/>
      <c r="J308" s="16"/>
      <c r="K308" s="18"/>
      <c r="L308" s="18"/>
      <c r="M308" s="18"/>
      <c r="N308" s="18"/>
      <c r="O308" s="1" t="str">
        <f>IF(C308="","",VLOOKUP(C308,LDSP!$A$2:$D$248,3,FALSE))</f>
        <v/>
      </c>
      <c r="P308" s="1" t="str">
        <f>IF(G308="","",VLOOKUP(G308,EDGE!$A$2:$D$1049,2,FALSE))</f>
        <v/>
      </c>
      <c r="Q308" s="1" t="str">
        <f>IF(H308="","",VLOOKUP(H308,EDGE!$A$2:$D$1049,2,FALSE))</f>
        <v/>
      </c>
      <c r="R308" s="1" t="str">
        <f>IF(I308="","",VLOOKUP(I308,EDGE!$A$2:$D$1049,2,FALSE))</f>
        <v/>
      </c>
      <c r="S308" s="1" t="str">
        <f>IF(J308="","",VLOOKUP(J308,EDGE!A409:D1355,2,FALSE))</f>
        <v/>
      </c>
    </row>
    <row r="309" spans="1:19" s="15" customFormat="1" x14ac:dyDescent="0.25">
      <c r="A309" s="16"/>
      <c r="B309" s="13"/>
      <c r="C309" s="16"/>
      <c r="D309" s="17"/>
      <c r="E309" s="17"/>
      <c r="F309" s="18"/>
      <c r="G309" s="16"/>
      <c r="H309" s="16"/>
      <c r="I309" s="16"/>
      <c r="J309" s="16"/>
      <c r="K309" s="18"/>
      <c r="L309" s="18"/>
      <c r="M309" s="18"/>
      <c r="N309" s="18"/>
      <c r="O309" s="1" t="str">
        <f>IF(C309="","",VLOOKUP(C309,LDSP!$A$2:$D$248,3,FALSE))</f>
        <v/>
      </c>
      <c r="P309" s="1" t="str">
        <f>IF(G309="","",VLOOKUP(G309,EDGE!$A$2:$D$1049,2,FALSE))</f>
        <v/>
      </c>
      <c r="Q309" s="1" t="str">
        <f>IF(H309="","",VLOOKUP(H309,EDGE!$A$2:$D$1049,2,FALSE))</f>
        <v/>
      </c>
      <c r="R309" s="1" t="str">
        <f>IF(I309="","",VLOOKUP(I309,EDGE!$A$2:$D$1049,2,FALSE))</f>
        <v/>
      </c>
      <c r="S309" s="1" t="str">
        <f>IF(J309="","",VLOOKUP(J309,EDGE!A410:D1356,2,FALSE))</f>
        <v/>
      </c>
    </row>
    <row r="310" spans="1:19" s="15" customFormat="1" x14ac:dyDescent="0.25">
      <c r="A310" s="16"/>
      <c r="B310" s="13"/>
      <c r="C310" s="16"/>
      <c r="D310" s="17"/>
      <c r="E310" s="17"/>
      <c r="F310" s="18"/>
      <c r="G310" s="16"/>
      <c r="H310" s="16"/>
      <c r="I310" s="16"/>
      <c r="J310" s="16"/>
      <c r="K310" s="18"/>
      <c r="L310" s="18"/>
      <c r="M310" s="18"/>
      <c r="N310" s="18"/>
      <c r="O310" s="1" t="str">
        <f>IF(C310="","",VLOOKUP(C310,LDSP!$A$2:$D$248,3,FALSE))</f>
        <v/>
      </c>
      <c r="P310" s="1" t="str">
        <f>IF(G310="","",VLOOKUP(G310,EDGE!$A$2:$D$1049,2,FALSE))</f>
        <v/>
      </c>
      <c r="Q310" s="1" t="str">
        <f>IF(H310="","",VLOOKUP(H310,EDGE!$A$2:$D$1049,2,FALSE))</f>
        <v/>
      </c>
      <c r="R310" s="1" t="str">
        <f>IF(I310="","",VLOOKUP(I310,EDGE!$A$2:$D$1049,2,FALSE))</f>
        <v/>
      </c>
      <c r="S310" s="1" t="str">
        <f>IF(J310="","",VLOOKUP(J310,EDGE!A411:D1357,2,FALSE))</f>
        <v/>
      </c>
    </row>
    <row r="311" spans="1:19" s="15" customFormat="1" x14ac:dyDescent="0.25">
      <c r="A311" s="16"/>
      <c r="B311" s="13"/>
      <c r="C311" s="16"/>
      <c r="D311" s="17"/>
      <c r="E311" s="17"/>
      <c r="F311" s="18"/>
      <c r="G311" s="16"/>
      <c r="H311" s="16"/>
      <c r="I311" s="16"/>
      <c r="J311" s="16"/>
      <c r="K311" s="18"/>
      <c r="L311" s="18"/>
      <c r="M311" s="18"/>
      <c r="N311" s="18"/>
      <c r="O311" s="1" t="str">
        <f>IF(C311="","",VLOOKUP(C311,LDSP!$A$2:$D$248,3,FALSE))</f>
        <v/>
      </c>
      <c r="P311" s="1" t="str">
        <f>IF(G311="","",VLOOKUP(G311,EDGE!$A$2:$D$1049,2,FALSE))</f>
        <v/>
      </c>
      <c r="Q311" s="1" t="str">
        <f>IF(H311="","",VLOOKUP(H311,EDGE!$A$2:$D$1049,2,FALSE))</f>
        <v/>
      </c>
      <c r="R311" s="1" t="str">
        <f>IF(I311="","",VLOOKUP(I311,EDGE!$A$2:$D$1049,2,FALSE))</f>
        <v/>
      </c>
      <c r="S311" s="1" t="str">
        <f>IF(J311="","",VLOOKUP(J311,EDGE!A412:D1358,2,FALSE))</f>
        <v/>
      </c>
    </row>
    <row r="312" spans="1:19" s="15" customFormat="1" x14ac:dyDescent="0.25">
      <c r="A312" s="16"/>
      <c r="B312" s="13"/>
      <c r="C312" s="16"/>
      <c r="D312" s="17"/>
      <c r="E312" s="17"/>
      <c r="F312" s="18"/>
      <c r="G312" s="16"/>
      <c r="H312" s="16"/>
      <c r="I312" s="16"/>
      <c r="J312" s="16"/>
      <c r="K312" s="18"/>
      <c r="L312" s="18"/>
      <c r="M312" s="18"/>
      <c r="N312" s="18"/>
      <c r="O312" s="1" t="str">
        <f>IF(C312="","",VLOOKUP(C312,LDSP!$A$2:$D$248,3,FALSE))</f>
        <v/>
      </c>
      <c r="P312" s="1" t="str">
        <f>IF(G312="","",VLOOKUP(G312,EDGE!$A$2:$D$1049,2,FALSE))</f>
        <v/>
      </c>
      <c r="Q312" s="1" t="str">
        <f>IF(H312="","",VLOOKUP(H312,EDGE!$A$2:$D$1049,2,FALSE))</f>
        <v/>
      </c>
      <c r="R312" s="1" t="str">
        <f>IF(I312="","",VLOOKUP(I312,EDGE!$A$2:$D$1049,2,FALSE))</f>
        <v/>
      </c>
      <c r="S312" s="1" t="str">
        <f>IF(J312="","",VLOOKUP(J312,EDGE!A413:D1359,2,FALSE))</f>
        <v/>
      </c>
    </row>
    <row r="313" spans="1:19" s="15" customFormat="1" x14ac:dyDescent="0.25">
      <c r="A313" s="16"/>
      <c r="B313" s="13"/>
      <c r="C313" s="16"/>
      <c r="D313" s="17"/>
      <c r="E313" s="17"/>
      <c r="F313" s="18"/>
      <c r="G313" s="16"/>
      <c r="H313" s="16"/>
      <c r="I313" s="16"/>
      <c r="J313" s="16"/>
      <c r="K313" s="18"/>
      <c r="L313" s="18"/>
      <c r="M313" s="18"/>
      <c r="N313" s="18"/>
      <c r="O313" s="1" t="str">
        <f>IF(C313="","",VLOOKUP(C313,LDSP!$A$2:$D$248,3,FALSE))</f>
        <v/>
      </c>
      <c r="P313" s="1" t="str">
        <f>IF(G313="","",VLOOKUP(G313,EDGE!$A$2:$D$1049,2,FALSE))</f>
        <v/>
      </c>
      <c r="Q313" s="1" t="str">
        <f>IF(H313="","",VLOOKUP(H313,EDGE!$A$2:$D$1049,2,FALSE))</f>
        <v/>
      </c>
      <c r="R313" s="1" t="str">
        <f>IF(I313="","",VLOOKUP(I313,EDGE!$A$2:$D$1049,2,FALSE))</f>
        <v/>
      </c>
      <c r="S313" s="1" t="str">
        <f>IF(J313="","",VLOOKUP(J313,EDGE!A414:D1360,2,FALSE))</f>
        <v/>
      </c>
    </row>
    <row r="314" spans="1:19" s="15" customFormat="1" x14ac:dyDescent="0.25">
      <c r="A314" s="16"/>
      <c r="B314" s="13"/>
      <c r="C314" s="16"/>
      <c r="D314" s="17"/>
      <c r="E314" s="17"/>
      <c r="F314" s="18"/>
      <c r="G314" s="16"/>
      <c r="H314" s="16"/>
      <c r="I314" s="16"/>
      <c r="J314" s="16"/>
      <c r="K314" s="18"/>
      <c r="L314" s="18"/>
      <c r="M314" s="18"/>
      <c r="N314" s="18"/>
      <c r="O314" s="1" t="str">
        <f>IF(C314="","",VLOOKUP(C314,LDSP!$A$2:$D$248,3,FALSE))</f>
        <v/>
      </c>
      <c r="P314" s="1" t="str">
        <f>IF(G314="","",VLOOKUP(G314,EDGE!$A$2:$D$1049,2,FALSE))</f>
        <v/>
      </c>
      <c r="Q314" s="1" t="str">
        <f>IF(H314="","",VLOOKUP(H314,EDGE!$A$2:$D$1049,2,FALSE))</f>
        <v/>
      </c>
      <c r="R314" s="1" t="str">
        <f>IF(I314="","",VLOOKUP(I314,EDGE!$A$2:$D$1049,2,FALSE))</f>
        <v/>
      </c>
      <c r="S314" s="1" t="str">
        <f>IF(J314="","",VLOOKUP(J314,EDGE!A415:D1361,2,FALSE))</f>
        <v/>
      </c>
    </row>
    <row r="315" spans="1:19" s="15" customFormat="1" x14ac:dyDescent="0.25">
      <c r="A315" s="16"/>
      <c r="B315" s="13"/>
      <c r="C315" s="16"/>
      <c r="D315" s="17"/>
      <c r="E315" s="17"/>
      <c r="F315" s="18"/>
      <c r="G315" s="16"/>
      <c r="H315" s="16"/>
      <c r="I315" s="16"/>
      <c r="J315" s="16"/>
      <c r="K315" s="18"/>
      <c r="L315" s="18"/>
      <c r="M315" s="18"/>
      <c r="N315" s="18"/>
      <c r="O315" s="1" t="str">
        <f>IF(C315="","",VLOOKUP(C315,LDSP!$A$2:$D$248,3,FALSE))</f>
        <v/>
      </c>
      <c r="P315" s="1" t="str">
        <f>IF(G315="","",VLOOKUP(G315,EDGE!$A$2:$D$1049,2,FALSE))</f>
        <v/>
      </c>
      <c r="Q315" s="1" t="str">
        <f>IF(H315="","",VLOOKUP(H315,EDGE!$A$2:$D$1049,2,FALSE))</f>
        <v/>
      </c>
      <c r="R315" s="1" t="str">
        <f>IF(I315="","",VLOOKUP(I315,EDGE!$A$2:$D$1049,2,FALSE))</f>
        <v/>
      </c>
      <c r="S315" s="1" t="str">
        <f>IF(J315="","",VLOOKUP(J315,EDGE!A416:D1362,2,FALSE))</f>
        <v/>
      </c>
    </row>
    <row r="316" spans="1:19" s="15" customFormat="1" x14ac:dyDescent="0.25">
      <c r="A316" s="16"/>
      <c r="B316" s="13"/>
      <c r="C316" s="16"/>
      <c r="D316" s="17"/>
      <c r="E316" s="17"/>
      <c r="F316" s="18"/>
      <c r="G316" s="16"/>
      <c r="H316" s="16"/>
      <c r="I316" s="16"/>
      <c r="J316" s="16"/>
      <c r="K316" s="18"/>
      <c r="L316" s="18"/>
      <c r="M316" s="18"/>
      <c r="N316" s="18"/>
      <c r="O316" s="1" t="str">
        <f>IF(C316="","",VLOOKUP(C316,LDSP!$A$2:$D$248,3,FALSE))</f>
        <v/>
      </c>
      <c r="P316" s="1" t="str">
        <f>IF(G316="","",VLOOKUP(G316,EDGE!$A$2:$D$1049,2,FALSE))</f>
        <v/>
      </c>
      <c r="Q316" s="1" t="str">
        <f>IF(H316="","",VLOOKUP(H316,EDGE!$A$2:$D$1049,2,FALSE))</f>
        <v/>
      </c>
      <c r="R316" s="1" t="str">
        <f>IF(I316="","",VLOOKUP(I316,EDGE!$A$2:$D$1049,2,FALSE))</f>
        <v/>
      </c>
      <c r="S316" s="1" t="str">
        <f>IF(J316="","",VLOOKUP(J316,EDGE!A417:D1363,2,FALSE))</f>
        <v/>
      </c>
    </row>
    <row r="317" spans="1:19" s="15" customFormat="1" x14ac:dyDescent="0.25">
      <c r="A317" s="16"/>
      <c r="B317" s="13"/>
      <c r="C317" s="16"/>
      <c r="D317" s="17"/>
      <c r="E317" s="17"/>
      <c r="F317" s="18"/>
      <c r="G317" s="16"/>
      <c r="H317" s="16"/>
      <c r="I317" s="16"/>
      <c r="J317" s="16"/>
      <c r="K317" s="18"/>
      <c r="L317" s="18"/>
      <c r="M317" s="18"/>
      <c r="N317" s="18"/>
      <c r="O317" s="1" t="str">
        <f>IF(C317="","",VLOOKUP(C317,LDSP!$A$2:$D$248,3,FALSE))</f>
        <v/>
      </c>
      <c r="P317" s="1" t="str">
        <f>IF(G317="","",VLOOKUP(G317,EDGE!$A$2:$D$1049,2,FALSE))</f>
        <v/>
      </c>
      <c r="Q317" s="1" t="str">
        <f>IF(H317="","",VLOOKUP(H317,EDGE!$A$2:$D$1049,2,FALSE))</f>
        <v/>
      </c>
      <c r="R317" s="1" t="str">
        <f>IF(I317="","",VLOOKUP(I317,EDGE!$A$2:$D$1049,2,FALSE))</f>
        <v/>
      </c>
      <c r="S317" s="1" t="str">
        <f>IF(J317="","",VLOOKUP(J317,EDGE!A418:D1364,2,FALSE))</f>
        <v/>
      </c>
    </row>
    <row r="318" spans="1:19" s="15" customFormat="1" x14ac:dyDescent="0.25">
      <c r="A318" s="16"/>
      <c r="B318" s="13"/>
      <c r="C318" s="16"/>
      <c r="D318" s="17"/>
      <c r="E318" s="17"/>
      <c r="F318" s="18"/>
      <c r="G318" s="16"/>
      <c r="H318" s="16"/>
      <c r="I318" s="16"/>
      <c r="J318" s="16"/>
      <c r="K318" s="18"/>
      <c r="L318" s="18"/>
      <c r="M318" s="18"/>
      <c r="N318" s="18"/>
      <c r="O318" s="1" t="str">
        <f>IF(C318="","",VLOOKUP(C318,LDSP!$A$2:$D$248,3,FALSE))</f>
        <v/>
      </c>
      <c r="P318" s="1" t="str">
        <f>IF(G318="","",VLOOKUP(G318,EDGE!$A$2:$D$1049,2,FALSE))</f>
        <v/>
      </c>
      <c r="Q318" s="1" t="str">
        <f>IF(H318="","",VLOOKUP(H318,EDGE!$A$2:$D$1049,2,FALSE))</f>
        <v/>
      </c>
      <c r="R318" s="1" t="str">
        <f>IF(I318="","",VLOOKUP(I318,EDGE!$A$2:$D$1049,2,FALSE))</f>
        <v/>
      </c>
      <c r="S318" s="1" t="str">
        <f>IF(J318="","",VLOOKUP(J318,EDGE!A419:D1365,2,FALSE))</f>
        <v/>
      </c>
    </row>
    <row r="319" spans="1:19" s="15" customFormat="1" x14ac:dyDescent="0.25">
      <c r="A319" s="16"/>
      <c r="B319" s="13"/>
      <c r="C319" s="16"/>
      <c r="D319" s="17"/>
      <c r="E319" s="17"/>
      <c r="F319" s="18"/>
      <c r="G319" s="16"/>
      <c r="H319" s="16"/>
      <c r="I319" s="16"/>
      <c r="J319" s="16"/>
      <c r="K319" s="18"/>
      <c r="L319" s="18"/>
      <c r="M319" s="18"/>
      <c r="N319" s="18"/>
      <c r="O319" s="1" t="str">
        <f>IF(C319="","",VLOOKUP(C319,LDSP!$A$2:$D$248,3,FALSE))</f>
        <v/>
      </c>
      <c r="P319" s="1" t="str">
        <f>IF(G319="","",VLOOKUP(G319,EDGE!$A$2:$D$1049,2,FALSE))</f>
        <v/>
      </c>
      <c r="Q319" s="1" t="str">
        <f>IF(H319="","",VLOOKUP(H319,EDGE!$A$2:$D$1049,2,FALSE))</f>
        <v/>
      </c>
      <c r="R319" s="1" t="str">
        <f>IF(I319="","",VLOOKUP(I319,EDGE!$A$2:$D$1049,2,FALSE))</f>
        <v/>
      </c>
      <c r="S319" s="1" t="str">
        <f>IF(J319="","",VLOOKUP(J319,EDGE!A420:D1366,2,FALSE))</f>
        <v/>
      </c>
    </row>
    <row r="320" spans="1:19" s="15" customFormat="1" x14ac:dyDescent="0.25">
      <c r="A320" s="16"/>
      <c r="B320" s="13"/>
      <c r="C320" s="16"/>
      <c r="D320" s="17"/>
      <c r="E320" s="17"/>
      <c r="F320" s="18"/>
      <c r="G320" s="16"/>
      <c r="H320" s="16"/>
      <c r="I320" s="16"/>
      <c r="J320" s="16"/>
      <c r="K320" s="18"/>
      <c r="L320" s="18"/>
      <c r="M320" s="18"/>
      <c r="N320" s="18"/>
      <c r="O320" s="1" t="str">
        <f>IF(C320="","",VLOOKUP(C320,LDSP!$A$2:$D$248,3,FALSE))</f>
        <v/>
      </c>
      <c r="P320" s="1" t="str">
        <f>IF(G320="","",VLOOKUP(G320,EDGE!$A$2:$D$1049,2,FALSE))</f>
        <v/>
      </c>
      <c r="Q320" s="1" t="str">
        <f>IF(H320="","",VLOOKUP(H320,EDGE!$A$2:$D$1049,2,FALSE))</f>
        <v/>
      </c>
      <c r="R320" s="1" t="str">
        <f>IF(I320="","",VLOOKUP(I320,EDGE!$A$2:$D$1049,2,FALSE))</f>
        <v/>
      </c>
      <c r="S320" s="1" t="str">
        <f>IF(J320="","",VLOOKUP(J320,EDGE!A421:D1367,2,FALSE))</f>
        <v/>
      </c>
    </row>
    <row r="321" spans="1:19" s="15" customFormat="1" x14ac:dyDescent="0.25">
      <c r="A321" s="16"/>
      <c r="B321" s="13"/>
      <c r="C321" s="16"/>
      <c r="D321" s="17"/>
      <c r="E321" s="17"/>
      <c r="F321" s="18"/>
      <c r="G321" s="16"/>
      <c r="H321" s="16"/>
      <c r="I321" s="16"/>
      <c r="J321" s="16"/>
      <c r="K321" s="18"/>
      <c r="L321" s="18"/>
      <c r="M321" s="18"/>
      <c r="N321" s="18"/>
      <c r="O321" s="1" t="str">
        <f>IF(C321="","",VLOOKUP(C321,LDSP!$A$2:$D$248,3,FALSE))</f>
        <v/>
      </c>
      <c r="P321" s="1" t="str">
        <f>IF(G321="","",VLOOKUP(G321,EDGE!$A$2:$D$1049,2,FALSE))</f>
        <v/>
      </c>
      <c r="Q321" s="1" t="str">
        <f>IF(H321="","",VLOOKUP(H321,EDGE!$A$2:$D$1049,2,FALSE))</f>
        <v/>
      </c>
      <c r="R321" s="1" t="str">
        <f>IF(I321="","",VLOOKUP(I321,EDGE!$A$2:$D$1049,2,FALSE))</f>
        <v/>
      </c>
      <c r="S321" s="1" t="str">
        <f>IF(J321="","",VLOOKUP(J321,EDGE!A422:D1368,2,FALSE))</f>
        <v/>
      </c>
    </row>
    <row r="322" spans="1:19" s="15" customFormat="1" x14ac:dyDescent="0.25">
      <c r="A322" s="16"/>
      <c r="B322" s="13"/>
      <c r="C322" s="16"/>
      <c r="D322" s="17"/>
      <c r="E322" s="17"/>
      <c r="F322" s="18"/>
      <c r="G322" s="16"/>
      <c r="H322" s="16"/>
      <c r="I322" s="16"/>
      <c r="J322" s="16"/>
      <c r="K322" s="18"/>
      <c r="L322" s="18"/>
      <c r="M322" s="18"/>
      <c r="N322" s="18"/>
      <c r="O322" s="1" t="str">
        <f>IF(C322="","",VLOOKUP(C322,LDSP!$A$2:$D$248,3,FALSE))</f>
        <v/>
      </c>
      <c r="P322" s="1" t="str">
        <f>IF(G322="","",VLOOKUP(G322,EDGE!$A$2:$D$1049,2,FALSE))</f>
        <v/>
      </c>
      <c r="Q322" s="1" t="str">
        <f>IF(H322="","",VLOOKUP(H322,EDGE!$A$2:$D$1049,2,FALSE))</f>
        <v/>
      </c>
      <c r="R322" s="1" t="str">
        <f>IF(I322="","",VLOOKUP(I322,EDGE!$A$2:$D$1049,2,FALSE))</f>
        <v/>
      </c>
      <c r="S322" s="1" t="str">
        <f>IF(J322="","",VLOOKUP(J322,EDGE!A423:D1369,2,FALSE))</f>
        <v/>
      </c>
    </row>
    <row r="323" spans="1:19" s="15" customFormat="1" x14ac:dyDescent="0.25">
      <c r="A323" s="16"/>
      <c r="B323" s="13"/>
      <c r="C323" s="16"/>
      <c r="D323" s="17"/>
      <c r="E323" s="17"/>
      <c r="F323" s="18"/>
      <c r="G323" s="16"/>
      <c r="H323" s="16"/>
      <c r="I323" s="16"/>
      <c r="J323" s="16"/>
      <c r="K323" s="18"/>
      <c r="L323" s="18"/>
      <c r="M323" s="18"/>
      <c r="N323" s="18"/>
      <c r="O323" s="1" t="str">
        <f>IF(C323="","",VLOOKUP(C323,LDSP!$A$2:$D$248,3,FALSE))</f>
        <v/>
      </c>
      <c r="P323" s="1" t="str">
        <f>IF(G323="","",VLOOKUP(G323,EDGE!$A$2:$D$1049,2,FALSE))</f>
        <v/>
      </c>
      <c r="Q323" s="1" t="str">
        <f>IF(H323="","",VLOOKUP(H323,EDGE!$A$2:$D$1049,2,FALSE))</f>
        <v/>
      </c>
      <c r="R323" s="1" t="str">
        <f>IF(I323="","",VLOOKUP(I323,EDGE!$A$2:$D$1049,2,FALSE))</f>
        <v/>
      </c>
      <c r="S323" s="1" t="str">
        <f>IF(J323="","",VLOOKUP(J323,EDGE!A424:D1370,2,FALSE))</f>
        <v/>
      </c>
    </row>
    <row r="324" spans="1:19" s="15" customFormat="1" x14ac:dyDescent="0.25">
      <c r="A324" s="16"/>
      <c r="B324" s="13"/>
      <c r="C324" s="16"/>
      <c r="D324" s="17"/>
      <c r="E324" s="17"/>
      <c r="F324" s="18"/>
      <c r="G324" s="16"/>
      <c r="H324" s="16"/>
      <c r="I324" s="16"/>
      <c r="J324" s="16"/>
      <c r="K324" s="18"/>
      <c r="L324" s="18"/>
      <c r="M324" s="18"/>
      <c r="N324" s="18"/>
      <c r="O324" s="1" t="str">
        <f>IF(C324="","",VLOOKUP(C324,LDSP!$A$2:$D$248,3,FALSE))</f>
        <v/>
      </c>
      <c r="P324" s="1" t="str">
        <f>IF(G324="","",VLOOKUP(G324,EDGE!$A$2:$D$1049,2,FALSE))</f>
        <v/>
      </c>
      <c r="Q324" s="1" t="str">
        <f>IF(H324="","",VLOOKUP(H324,EDGE!$A$2:$D$1049,2,FALSE))</f>
        <v/>
      </c>
      <c r="R324" s="1" t="str">
        <f>IF(I324="","",VLOOKUP(I324,EDGE!$A$2:$D$1049,2,FALSE))</f>
        <v/>
      </c>
      <c r="S324" s="1" t="str">
        <f>IF(J324="","",VLOOKUP(J324,EDGE!A425:D1371,2,FALSE))</f>
        <v/>
      </c>
    </row>
    <row r="325" spans="1:19" s="15" customFormat="1" x14ac:dyDescent="0.25">
      <c r="A325" s="16"/>
      <c r="B325" s="13"/>
      <c r="C325" s="16"/>
      <c r="D325" s="17"/>
      <c r="E325" s="17"/>
      <c r="F325" s="18"/>
      <c r="G325" s="16"/>
      <c r="H325" s="16"/>
      <c r="I325" s="16"/>
      <c r="J325" s="16"/>
      <c r="K325" s="18"/>
      <c r="L325" s="18"/>
      <c r="M325" s="18"/>
      <c r="N325" s="18"/>
      <c r="O325" s="1" t="str">
        <f>IF(C325="","",VLOOKUP(C325,LDSP!$A$2:$D$248,3,FALSE))</f>
        <v/>
      </c>
      <c r="P325" s="1" t="str">
        <f>IF(G325="","",VLOOKUP(G325,EDGE!$A$2:$D$1049,2,FALSE))</f>
        <v/>
      </c>
      <c r="Q325" s="1" t="str">
        <f>IF(H325="","",VLOOKUP(H325,EDGE!$A$2:$D$1049,2,FALSE))</f>
        <v/>
      </c>
      <c r="R325" s="1" t="str">
        <f>IF(I325="","",VLOOKUP(I325,EDGE!$A$2:$D$1049,2,FALSE))</f>
        <v/>
      </c>
      <c r="S325" s="1" t="str">
        <f>IF(J325="","",VLOOKUP(J325,EDGE!A426:D1372,2,FALSE))</f>
        <v/>
      </c>
    </row>
    <row r="326" spans="1:19" s="15" customFormat="1" x14ac:dyDescent="0.25">
      <c r="A326" s="16"/>
      <c r="B326" s="13"/>
      <c r="C326" s="16"/>
      <c r="D326" s="17"/>
      <c r="E326" s="17"/>
      <c r="F326" s="18"/>
      <c r="G326" s="16"/>
      <c r="H326" s="16"/>
      <c r="I326" s="16"/>
      <c r="J326" s="16"/>
      <c r="K326" s="18"/>
      <c r="L326" s="18"/>
      <c r="M326" s="18"/>
      <c r="N326" s="18"/>
      <c r="O326" s="1" t="str">
        <f>IF(C326="","",VLOOKUP(C326,LDSP!$A$2:$D$248,3,FALSE))</f>
        <v/>
      </c>
      <c r="P326" s="1" t="str">
        <f>IF(G326="","",VLOOKUP(G326,EDGE!$A$2:$D$1049,2,FALSE))</f>
        <v/>
      </c>
      <c r="Q326" s="1" t="str">
        <f>IF(H326="","",VLOOKUP(H326,EDGE!$A$2:$D$1049,2,FALSE))</f>
        <v/>
      </c>
      <c r="R326" s="1" t="str">
        <f>IF(I326="","",VLOOKUP(I326,EDGE!$A$2:$D$1049,2,FALSE))</f>
        <v/>
      </c>
      <c r="S326" s="1" t="str">
        <f>IF(J326="","",VLOOKUP(J326,EDGE!A427:D1373,2,FALSE))</f>
        <v/>
      </c>
    </row>
    <row r="327" spans="1:19" s="15" customFormat="1" x14ac:dyDescent="0.25">
      <c r="A327" s="16"/>
      <c r="B327" s="13"/>
      <c r="C327" s="16"/>
      <c r="D327" s="17"/>
      <c r="E327" s="17"/>
      <c r="F327" s="18"/>
      <c r="G327" s="16"/>
      <c r="H327" s="16"/>
      <c r="I327" s="16"/>
      <c r="J327" s="16"/>
      <c r="K327" s="18"/>
      <c r="L327" s="18"/>
      <c r="M327" s="18"/>
      <c r="N327" s="18"/>
      <c r="O327" s="1" t="str">
        <f>IF(C327="","",VLOOKUP(C327,LDSP!$A$2:$D$248,3,FALSE))</f>
        <v/>
      </c>
      <c r="P327" s="1" t="str">
        <f>IF(G327="","",VLOOKUP(G327,EDGE!$A$2:$D$1049,2,FALSE))</f>
        <v/>
      </c>
      <c r="Q327" s="1" t="str">
        <f>IF(H327="","",VLOOKUP(H327,EDGE!$A$2:$D$1049,2,FALSE))</f>
        <v/>
      </c>
      <c r="R327" s="1" t="str">
        <f>IF(I327="","",VLOOKUP(I327,EDGE!$A$2:$D$1049,2,FALSE))</f>
        <v/>
      </c>
      <c r="S327" s="1" t="str">
        <f>IF(J327="","",VLOOKUP(J327,EDGE!A428:D1374,2,FALSE))</f>
        <v/>
      </c>
    </row>
    <row r="328" spans="1:19" s="15" customFormat="1" x14ac:dyDescent="0.25">
      <c r="A328" s="16"/>
      <c r="B328" s="13"/>
      <c r="C328" s="16"/>
      <c r="D328" s="17"/>
      <c r="E328" s="17"/>
      <c r="F328" s="18"/>
      <c r="G328" s="16"/>
      <c r="H328" s="16"/>
      <c r="I328" s="16"/>
      <c r="J328" s="16"/>
      <c r="K328" s="18"/>
      <c r="L328" s="18"/>
      <c r="M328" s="18"/>
      <c r="N328" s="18"/>
      <c r="O328" s="1" t="str">
        <f>IF(C328="","",VLOOKUP(C328,LDSP!$A$2:$D$248,3,FALSE))</f>
        <v/>
      </c>
      <c r="P328" s="1" t="str">
        <f>IF(G328="","",VLOOKUP(G328,EDGE!$A$2:$D$1049,2,FALSE))</f>
        <v/>
      </c>
      <c r="Q328" s="1" t="str">
        <f>IF(H328="","",VLOOKUP(H328,EDGE!$A$2:$D$1049,2,FALSE))</f>
        <v/>
      </c>
      <c r="R328" s="1" t="str">
        <f>IF(I328="","",VLOOKUP(I328,EDGE!$A$2:$D$1049,2,FALSE))</f>
        <v/>
      </c>
      <c r="S328" s="1" t="str">
        <f>IF(J328="","",VLOOKUP(J328,EDGE!A429:D1375,2,FALSE))</f>
        <v/>
      </c>
    </row>
    <row r="329" spans="1:19" s="15" customFormat="1" x14ac:dyDescent="0.25">
      <c r="A329" s="16"/>
      <c r="B329" s="13"/>
      <c r="C329" s="16"/>
      <c r="D329" s="17"/>
      <c r="E329" s="17"/>
      <c r="F329" s="18"/>
      <c r="G329" s="16"/>
      <c r="H329" s="16"/>
      <c r="I329" s="16"/>
      <c r="J329" s="16"/>
      <c r="K329" s="18"/>
      <c r="L329" s="18"/>
      <c r="M329" s="18"/>
      <c r="N329" s="18"/>
      <c r="O329" s="1" t="str">
        <f>IF(C329="","",VLOOKUP(C329,LDSP!$A$2:$D$248,3,FALSE))</f>
        <v/>
      </c>
      <c r="P329" s="1" t="str">
        <f>IF(G329="","",VLOOKUP(G329,EDGE!$A$2:$D$1049,2,FALSE))</f>
        <v/>
      </c>
      <c r="Q329" s="1" t="str">
        <f>IF(H329="","",VLOOKUP(H329,EDGE!$A$2:$D$1049,2,FALSE))</f>
        <v/>
      </c>
      <c r="R329" s="1" t="str">
        <f>IF(I329="","",VLOOKUP(I329,EDGE!$A$2:$D$1049,2,FALSE))</f>
        <v/>
      </c>
      <c r="S329" s="1" t="str">
        <f>IF(J329="","",VLOOKUP(J329,EDGE!A430:D1376,2,FALSE))</f>
        <v/>
      </c>
    </row>
    <row r="330" spans="1:19" s="15" customFormat="1" x14ac:dyDescent="0.25">
      <c r="A330" s="16"/>
      <c r="B330" s="13"/>
      <c r="C330" s="16"/>
      <c r="D330" s="17"/>
      <c r="E330" s="17"/>
      <c r="F330" s="18"/>
      <c r="G330" s="16"/>
      <c r="H330" s="16"/>
      <c r="I330" s="16"/>
      <c r="J330" s="16"/>
      <c r="K330" s="18"/>
      <c r="L330" s="18"/>
      <c r="M330" s="18"/>
      <c r="N330" s="18"/>
      <c r="O330" s="1" t="str">
        <f>IF(C330="","",VLOOKUP(C330,LDSP!$A$2:$D$248,3,FALSE))</f>
        <v/>
      </c>
      <c r="P330" s="1" t="str">
        <f>IF(G330="","",VLOOKUP(G330,EDGE!$A$2:$D$1049,2,FALSE))</f>
        <v/>
      </c>
      <c r="Q330" s="1" t="str">
        <f>IF(H330="","",VLOOKUP(H330,EDGE!$A$2:$D$1049,2,FALSE))</f>
        <v/>
      </c>
      <c r="R330" s="1" t="str">
        <f>IF(I330="","",VLOOKUP(I330,EDGE!$A$2:$D$1049,2,FALSE))</f>
        <v/>
      </c>
      <c r="S330" s="1" t="str">
        <f>IF(J330="","",VLOOKUP(J330,EDGE!A431:D1377,2,FALSE))</f>
        <v/>
      </c>
    </row>
    <row r="331" spans="1:19" s="15" customFormat="1" x14ac:dyDescent="0.25">
      <c r="A331" s="16"/>
      <c r="B331" s="13"/>
      <c r="C331" s="16"/>
      <c r="D331" s="17"/>
      <c r="E331" s="17"/>
      <c r="F331" s="18"/>
      <c r="G331" s="16"/>
      <c r="H331" s="16"/>
      <c r="I331" s="16"/>
      <c r="J331" s="16"/>
      <c r="K331" s="18"/>
      <c r="L331" s="18"/>
      <c r="M331" s="18"/>
      <c r="N331" s="18"/>
      <c r="O331" s="1" t="str">
        <f>IF(C331="","",VLOOKUP(C331,LDSP!$A$2:$D$248,3,FALSE))</f>
        <v/>
      </c>
      <c r="P331" s="1" t="str">
        <f>IF(G331="","",VLOOKUP(G331,EDGE!$A$2:$D$1049,2,FALSE))</f>
        <v/>
      </c>
      <c r="Q331" s="1" t="str">
        <f>IF(H331="","",VLOOKUP(H331,EDGE!$A$2:$D$1049,2,FALSE))</f>
        <v/>
      </c>
      <c r="R331" s="1" t="str">
        <f>IF(I331="","",VLOOKUP(I331,EDGE!$A$2:$D$1049,2,FALSE))</f>
        <v/>
      </c>
      <c r="S331" s="1" t="str">
        <f>IF(J331="","",VLOOKUP(J331,EDGE!A432:D1378,2,FALSE))</f>
        <v/>
      </c>
    </row>
    <row r="332" spans="1:19" s="15" customFormat="1" x14ac:dyDescent="0.25">
      <c r="A332" s="16"/>
      <c r="B332" s="13"/>
      <c r="C332" s="16"/>
      <c r="D332" s="17"/>
      <c r="E332" s="17"/>
      <c r="F332" s="18"/>
      <c r="G332" s="16"/>
      <c r="H332" s="16"/>
      <c r="I332" s="16"/>
      <c r="J332" s="16"/>
      <c r="K332" s="18"/>
      <c r="L332" s="18"/>
      <c r="M332" s="18"/>
      <c r="N332" s="18"/>
      <c r="O332" s="1" t="str">
        <f>IF(C332="","",VLOOKUP(C332,LDSP!$A$2:$D$248,3,FALSE))</f>
        <v/>
      </c>
      <c r="P332" s="1" t="str">
        <f>IF(G332="","",VLOOKUP(G332,EDGE!$A$2:$D$1049,2,FALSE))</f>
        <v/>
      </c>
      <c r="Q332" s="1" t="str">
        <f>IF(H332="","",VLOOKUP(H332,EDGE!$A$2:$D$1049,2,FALSE))</f>
        <v/>
      </c>
      <c r="R332" s="1" t="str">
        <f>IF(I332="","",VLOOKUP(I332,EDGE!$A$2:$D$1049,2,FALSE))</f>
        <v/>
      </c>
      <c r="S332" s="1" t="str">
        <f>IF(J332="","",VLOOKUP(J332,EDGE!A433:D1379,2,FALSE))</f>
        <v/>
      </c>
    </row>
    <row r="333" spans="1:19" s="15" customFormat="1" x14ac:dyDescent="0.25">
      <c r="A333" s="16"/>
      <c r="B333" s="13"/>
      <c r="C333" s="16"/>
      <c r="D333" s="17"/>
      <c r="E333" s="17"/>
      <c r="F333" s="18"/>
      <c r="G333" s="16"/>
      <c r="H333" s="16"/>
      <c r="I333" s="16"/>
      <c r="J333" s="16"/>
      <c r="K333" s="18"/>
      <c r="L333" s="18"/>
      <c r="M333" s="18"/>
      <c r="N333" s="18"/>
      <c r="O333" s="1" t="str">
        <f>IF(C333="","",VLOOKUP(C333,LDSP!$A$2:$D$248,3,FALSE))</f>
        <v/>
      </c>
      <c r="P333" s="1" t="str">
        <f>IF(G333="","",VLOOKUP(G333,EDGE!$A$2:$D$1049,2,FALSE))</f>
        <v/>
      </c>
      <c r="Q333" s="1" t="str">
        <f>IF(H333="","",VLOOKUP(H333,EDGE!$A$2:$D$1049,2,FALSE))</f>
        <v/>
      </c>
      <c r="R333" s="1" t="str">
        <f>IF(I333="","",VLOOKUP(I333,EDGE!$A$2:$D$1049,2,FALSE))</f>
        <v/>
      </c>
      <c r="S333" s="1" t="str">
        <f>IF(J333="","",VLOOKUP(J333,EDGE!A434:D1380,2,FALSE))</f>
        <v/>
      </c>
    </row>
    <row r="334" spans="1:19" s="15" customFormat="1" x14ac:dyDescent="0.25">
      <c r="A334" s="16"/>
      <c r="B334" s="13"/>
      <c r="C334" s="16"/>
      <c r="D334" s="17"/>
      <c r="E334" s="17"/>
      <c r="F334" s="18"/>
      <c r="G334" s="16"/>
      <c r="H334" s="16"/>
      <c r="I334" s="16"/>
      <c r="J334" s="16"/>
      <c r="K334" s="18"/>
      <c r="L334" s="18"/>
      <c r="M334" s="18"/>
      <c r="N334" s="18"/>
      <c r="O334" s="1" t="str">
        <f>IF(C334="","",VLOOKUP(C334,LDSP!$A$2:$D$248,3,FALSE))</f>
        <v/>
      </c>
      <c r="P334" s="1" t="str">
        <f>IF(G334="","",VLOOKUP(G334,EDGE!$A$2:$D$1049,2,FALSE))</f>
        <v/>
      </c>
      <c r="Q334" s="1" t="str">
        <f>IF(H334="","",VLOOKUP(H334,EDGE!$A$2:$D$1049,2,FALSE))</f>
        <v/>
      </c>
      <c r="R334" s="1" t="str">
        <f>IF(I334="","",VLOOKUP(I334,EDGE!$A$2:$D$1049,2,FALSE))</f>
        <v/>
      </c>
      <c r="S334" s="1" t="str">
        <f>IF(J334="","",VLOOKUP(J334,EDGE!A435:D1381,2,FALSE))</f>
        <v/>
      </c>
    </row>
    <row r="335" spans="1:19" s="15" customFormat="1" x14ac:dyDescent="0.25">
      <c r="A335" s="16"/>
      <c r="B335" s="13"/>
      <c r="C335" s="16"/>
      <c r="D335" s="17"/>
      <c r="E335" s="17"/>
      <c r="F335" s="18"/>
      <c r="G335" s="16"/>
      <c r="H335" s="16"/>
      <c r="I335" s="16"/>
      <c r="J335" s="16"/>
      <c r="K335" s="18"/>
      <c r="L335" s="18"/>
      <c r="M335" s="18"/>
      <c r="N335" s="18"/>
      <c r="O335" s="1" t="str">
        <f>IF(C335="","",VLOOKUP(C335,LDSP!$A$2:$D$248,3,FALSE))</f>
        <v/>
      </c>
      <c r="P335" s="1" t="str">
        <f>IF(G335="","",VLOOKUP(G335,EDGE!$A$2:$D$1049,2,FALSE))</f>
        <v/>
      </c>
      <c r="Q335" s="1" t="str">
        <f>IF(H335="","",VLOOKUP(H335,EDGE!$A$2:$D$1049,2,FALSE))</f>
        <v/>
      </c>
      <c r="R335" s="1" t="str">
        <f>IF(I335="","",VLOOKUP(I335,EDGE!$A$2:$D$1049,2,FALSE))</f>
        <v/>
      </c>
      <c r="S335" s="1" t="str">
        <f>IF(J335="","",VLOOKUP(J335,EDGE!A436:D1382,2,FALSE))</f>
        <v/>
      </c>
    </row>
    <row r="336" spans="1:19" s="15" customFormat="1" x14ac:dyDescent="0.25">
      <c r="A336" s="16"/>
      <c r="B336" s="13"/>
      <c r="C336" s="16"/>
      <c r="D336" s="17"/>
      <c r="E336" s="17"/>
      <c r="F336" s="18"/>
      <c r="G336" s="16"/>
      <c r="H336" s="16"/>
      <c r="I336" s="16"/>
      <c r="J336" s="16"/>
      <c r="K336" s="18"/>
      <c r="L336" s="18"/>
      <c r="M336" s="18"/>
      <c r="N336" s="18"/>
      <c r="O336" s="1" t="str">
        <f>IF(C336="","",VLOOKUP(C336,LDSP!$A$2:$D$248,3,FALSE))</f>
        <v/>
      </c>
      <c r="P336" s="1" t="str">
        <f>IF(G336="","",VLOOKUP(G336,EDGE!$A$2:$D$1049,2,FALSE))</f>
        <v/>
      </c>
      <c r="Q336" s="1" t="str">
        <f>IF(H336="","",VLOOKUP(H336,EDGE!$A$2:$D$1049,2,FALSE))</f>
        <v/>
      </c>
      <c r="R336" s="1" t="str">
        <f>IF(I336="","",VLOOKUP(I336,EDGE!$A$2:$D$1049,2,FALSE))</f>
        <v/>
      </c>
      <c r="S336" s="1" t="str">
        <f>IF(J336="","",VLOOKUP(J336,EDGE!A437:D1383,2,FALSE))</f>
        <v/>
      </c>
    </row>
    <row r="337" spans="1:19" s="15" customFormat="1" x14ac:dyDescent="0.25">
      <c r="A337" s="16"/>
      <c r="B337" s="13"/>
      <c r="C337" s="16"/>
      <c r="D337" s="17"/>
      <c r="E337" s="17"/>
      <c r="F337" s="18"/>
      <c r="G337" s="16"/>
      <c r="H337" s="16"/>
      <c r="I337" s="16"/>
      <c r="J337" s="16"/>
      <c r="K337" s="18"/>
      <c r="L337" s="18"/>
      <c r="M337" s="18"/>
      <c r="N337" s="18"/>
      <c r="O337" s="1" t="str">
        <f>IF(C337="","",VLOOKUP(C337,LDSP!$A$2:$D$248,3,FALSE))</f>
        <v/>
      </c>
      <c r="P337" s="1" t="str">
        <f>IF(G337="","",VLOOKUP(G337,EDGE!$A$2:$D$1049,2,FALSE))</f>
        <v/>
      </c>
      <c r="Q337" s="1" t="str">
        <f>IF(H337="","",VLOOKUP(H337,EDGE!$A$2:$D$1049,2,FALSE))</f>
        <v/>
      </c>
      <c r="R337" s="1" t="str">
        <f>IF(I337="","",VLOOKUP(I337,EDGE!$A$2:$D$1049,2,FALSE))</f>
        <v/>
      </c>
      <c r="S337" s="1" t="str">
        <f>IF(J337="","",VLOOKUP(J337,EDGE!A438:D1384,2,FALSE))</f>
        <v/>
      </c>
    </row>
    <row r="338" spans="1:19" s="15" customFormat="1" x14ac:dyDescent="0.25">
      <c r="A338" s="16"/>
      <c r="B338" s="13"/>
      <c r="C338" s="16"/>
      <c r="D338" s="17"/>
      <c r="E338" s="17"/>
      <c r="F338" s="18"/>
      <c r="G338" s="16"/>
      <c r="H338" s="16"/>
      <c r="I338" s="16"/>
      <c r="J338" s="16"/>
      <c r="K338" s="18"/>
      <c r="L338" s="18"/>
      <c r="M338" s="18"/>
      <c r="N338" s="18"/>
      <c r="O338" s="1" t="str">
        <f>IF(C338="","",VLOOKUP(C338,LDSP!$A$2:$D$248,3,FALSE))</f>
        <v/>
      </c>
      <c r="P338" s="1" t="str">
        <f>IF(G338="","",VLOOKUP(G338,EDGE!$A$2:$D$1049,2,FALSE))</f>
        <v/>
      </c>
      <c r="Q338" s="1" t="str">
        <f>IF(H338="","",VLOOKUP(H338,EDGE!$A$2:$D$1049,2,FALSE))</f>
        <v/>
      </c>
      <c r="R338" s="1" t="str">
        <f>IF(I338="","",VLOOKUP(I338,EDGE!$A$2:$D$1049,2,FALSE))</f>
        <v/>
      </c>
      <c r="S338" s="1" t="str">
        <f>IF(J338="","",VLOOKUP(J338,EDGE!A439:D1385,2,FALSE))</f>
        <v/>
      </c>
    </row>
    <row r="339" spans="1:19" s="15" customFormat="1" x14ac:dyDescent="0.25">
      <c r="A339" s="16"/>
      <c r="B339" s="13"/>
      <c r="C339" s="16"/>
      <c r="D339" s="17"/>
      <c r="E339" s="17"/>
      <c r="F339" s="18"/>
      <c r="G339" s="16"/>
      <c r="H339" s="16"/>
      <c r="I339" s="16"/>
      <c r="J339" s="16"/>
      <c r="K339" s="18"/>
      <c r="L339" s="18"/>
      <c r="M339" s="18"/>
      <c r="N339" s="18"/>
      <c r="O339" s="1" t="str">
        <f>IF(C339="","",VLOOKUP(C339,LDSP!$A$2:$D$248,3,FALSE))</f>
        <v/>
      </c>
      <c r="P339" s="1" t="str">
        <f>IF(G339="","",VLOOKUP(G339,EDGE!$A$2:$D$1049,2,FALSE))</f>
        <v/>
      </c>
      <c r="Q339" s="1" t="str">
        <f>IF(H339="","",VLOOKUP(H339,EDGE!$A$2:$D$1049,2,FALSE))</f>
        <v/>
      </c>
      <c r="R339" s="1" t="str">
        <f>IF(I339="","",VLOOKUP(I339,EDGE!$A$2:$D$1049,2,FALSE))</f>
        <v/>
      </c>
      <c r="S339" s="1" t="str">
        <f>IF(J339="","",VLOOKUP(J339,EDGE!A440:D1386,2,FALSE))</f>
        <v/>
      </c>
    </row>
    <row r="340" spans="1:19" s="15" customFormat="1" x14ac:dyDescent="0.25">
      <c r="A340" s="16"/>
      <c r="B340" s="13"/>
      <c r="C340" s="16"/>
      <c r="D340" s="17"/>
      <c r="E340" s="17"/>
      <c r="F340" s="18"/>
      <c r="G340" s="16"/>
      <c r="H340" s="16"/>
      <c r="I340" s="16"/>
      <c r="J340" s="16"/>
      <c r="K340" s="18"/>
      <c r="L340" s="18"/>
      <c r="M340" s="18"/>
      <c r="N340" s="18"/>
      <c r="O340" s="1" t="str">
        <f>IF(C340="","",VLOOKUP(C340,LDSP!$A$2:$D$248,3,FALSE))</f>
        <v/>
      </c>
      <c r="P340" s="1" t="str">
        <f>IF(G340="","",VLOOKUP(G340,EDGE!$A$2:$D$1049,2,FALSE))</f>
        <v/>
      </c>
      <c r="Q340" s="1" t="str">
        <f>IF(H340="","",VLOOKUP(H340,EDGE!$A$2:$D$1049,2,FALSE))</f>
        <v/>
      </c>
      <c r="R340" s="1" t="str">
        <f>IF(I340="","",VLOOKUP(I340,EDGE!$A$2:$D$1049,2,FALSE))</f>
        <v/>
      </c>
      <c r="S340" s="1" t="str">
        <f>IF(J340="","",VLOOKUP(J340,EDGE!A441:D1387,2,FALSE))</f>
        <v/>
      </c>
    </row>
    <row r="341" spans="1:19" s="15" customFormat="1" x14ac:dyDescent="0.25">
      <c r="A341" s="16"/>
      <c r="B341" s="13"/>
      <c r="C341" s="16"/>
      <c r="D341" s="17"/>
      <c r="E341" s="17"/>
      <c r="F341" s="18"/>
      <c r="G341" s="16"/>
      <c r="H341" s="16"/>
      <c r="I341" s="16"/>
      <c r="J341" s="16"/>
      <c r="K341" s="18"/>
      <c r="L341" s="18"/>
      <c r="M341" s="18"/>
      <c r="N341" s="18"/>
      <c r="O341" s="1" t="str">
        <f>IF(C341="","",VLOOKUP(C341,LDSP!$A$2:$D$248,3,FALSE))</f>
        <v/>
      </c>
      <c r="P341" s="1" t="str">
        <f>IF(G341="","",VLOOKUP(G341,EDGE!$A$2:$D$1049,2,FALSE))</f>
        <v/>
      </c>
      <c r="Q341" s="1" t="str">
        <f>IF(H341="","",VLOOKUP(H341,EDGE!$A$2:$D$1049,2,FALSE))</f>
        <v/>
      </c>
      <c r="R341" s="1" t="str">
        <f>IF(I341="","",VLOOKUP(I341,EDGE!$A$2:$D$1049,2,FALSE))</f>
        <v/>
      </c>
      <c r="S341" s="1" t="str">
        <f>IF(J341="","",VLOOKUP(J341,EDGE!A442:D1388,2,FALSE))</f>
        <v/>
      </c>
    </row>
    <row r="342" spans="1:19" s="15" customFormat="1" x14ac:dyDescent="0.25">
      <c r="A342" s="16"/>
      <c r="B342" s="13"/>
      <c r="C342" s="16"/>
      <c r="D342" s="17"/>
      <c r="E342" s="17"/>
      <c r="F342" s="18"/>
      <c r="G342" s="16"/>
      <c r="H342" s="16"/>
      <c r="I342" s="16"/>
      <c r="J342" s="16"/>
      <c r="K342" s="18"/>
      <c r="L342" s="18"/>
      <c r="M342" s="18"/>
      <c r="N342" s="18"/>
      <c r="O342" s="1" t="str">
        <f>IF(C342="","",VLOOKUP(C342,LDSP!$A$2:$D$248,3,FALSE))</f>
        <v/>
      </c>
      <c r="P342" s="1" t="str">
        <f>IF(G342="","",VLOOKUP(G342,EDGE!$A$2:$D$1049,2,FALSE))</f>
        <v/>
      </c>
      <c r="Q342" s="1" t="str">
        <f>IF(H342="","",VLOOKUP(H342,EDGE!$A$2:$D$1049,2,FALSE))</f>
        <v/>
      </c>
      <c r="R342" s="1" t="str">
        <f>IF(I342="","",VLOOKUP(I342,EDGE!$A$2:$D$1049,2,FALSE))</f>
        <v/>
      </c>
      <c r="S342" s="1" t="str">
        <f>IF(J342="","",VLOOKUP(J342,EDGE!A443:D1389,2,FALSE))</f>
        <v/>
      </c>
    </row>
    <row r="343" spans="1:19" s="15" customFormat="1" x14ac:dyDescent="0.25">
      <c r="A343" s="16"/>
      <c r="B343" s="13"/>
      <c r="C343" s="16"/>
      <c r="D343" s="17"/>
      <c r="E343" s="17"/>
      <c r="F343" s="18"/>
      <c r="G343" s="16"/>
      <c r="H343" s="16"/>
      <c r="I343" s="16"/>
      <c r="J343" s="16"/>
      <c r="K343" s="18"/>
      <c r="L343" s="18"/>
      <c r="M343" s="18"/>
      <c r="N343" s="18"/>
      <c r="O343" s="1" t="str">
        <f>IF(C343="","",VLOOKUP(C343,LDSP!$A$2:$D$248,3,FALSE))</f>
        <v/>
      </c>
      <c r="P343" s="1" t="str">
        <f>IF(G343="","",VLOOKUP(G343,EDGE!$A$2:$D$1049,2,FALSE))</f>
        <v/>
      </c>
      <c r="Q343" s="1" t="str">
        <f>IF(H343="","",VLOOKUP(H343,EDGE!$A$2:$D$1049,2,FALSE))</f>
        <v/>
      </c>
      <c r="R343" s="1" t="str">
        <f>IF(I343="","",VLOOKUP(I343,EDGE!$A$2:$D$1049,2,FALSE))</f>
        <v/>
      </c>
      <c r="S343" s="1" t="str">
        <f>IF(J343="","",VLOOKUP(J343,EDGE!A444:D1390,2,FALSE))</f>
        <v/>
      </c>
    </row>
    <row r="344" spans="1:19" s="15" customFormat="1" x14ac:dyDescent="0.25">
      <c r="A344" s="16"/>
      <c r="B344" s="13"/>
      <c r="C344" s="16"/>
      <c r="D344" s="17"/>
      <c r="E344" s="17"/>
      <c r="F344" s="18"/>
      <c r="G344" s="16"/>
      <c r="H344" s="16"/>
      <c r="I344" s="16"/>
      <c r="J344" s="16"/>
      <c r="K344" s="18"/>
      <c r="L344" s="18"/>
      <c r="M344" s="18"/>
      <c r="N344" s="18"/>
      <c r="O344" s="1" t="str">
        <f>IF(C344="","",VLOOKUP(C344,LDSP!$A$2:$D$248,3,FALSE))</f>
        <v/>
      </c>
      <c r="P344" s="1" t="str">
        <f>IF(G344="","",VLOOKUP(G344,EDGE!$A$2:$D$1049,2,FALSE))</f>
        <v/>
      </c>
      <c r="Q344" s="1" t="str">
        <f>IF(H344="","",VLOOKUP(H344,EDGE!$A$2:$D$1049,2,FALSE))</f>
        <v/>
      </c>
      <c r="R344" s="1" t="str">
        <f>IF(I344="","",VLOOKUP(I344,EDGE!$A$2:$D$1049,2,FALSE))</f>
        <v/>
      </c>
      <c r="S344" s="1" t="str">
        <f>IF(J344="","",VLOOKUP(J344,EDGE!A445:D1391,2,FALSE))</f>
        <v/>
      </c>
    </row>
    <row r="345" spans="1:19" s="15" customFormat="1" x14ac:dyDescent="0.25">
      <c r="A345" s="16"/>
      <c r="B345" s="13"/>
      <c r="C345" s="16"/>
      <c r="D345" s="17"/>
      <c r="E345" s="17"/>
      <c r="F345" s="18"/>
      <c r="G345" s="16"/>
      <c r="H345" s="16"/>
      <c r="I345" s="16"/>
      <c r="J345" s="16"/>
      <c r="K345" s="18"/>
      <c r="L345" s="18"/>
      <c r="M345" s="18"/>
      <c r="N345" s="18"/>
      <c r="O345" s="1" t="str">
        <f>IF(C345="","",VLOOKUP(C345,LDSP!$A$2:$D$248,3,FALSE))</f>
        <v/>
      </c>
      <c r="P345" s="1" t="str">
        <f>IF(G345="","",VLOOKUP(G345,EDGE!$A$2:$D$1049,2,FALSE))</f>
        <v/>
      </c>
      <c r="Q345" s="1" t="str">
        <f>IF(H345="","",VLOOKUP(H345,EDGE!$A$2:$D$1049,2,FALSE))</f>
        <v/>
      </c>
      <c r="R345" s="1" t="str">
        <f>IF(I345="","",VLOOKUP(I345,EDGE!$A$2:$D$1049,2,FALSE))</f>
        <v/>
      </c>
      <c r="S345" s="1" t="str">
        <f>IF(J345="","",VLOOKUP(J345,EDGE!A446:D1392,2,FALSE))</f>
        <v/>
      </c>
    </row>
    <row r="346" spans="1:19" s="15" customFormat="1" x14ac:dyDescent="0.25">
      <c r="A346" s="16"/>
      <c r="B346" s="13"/>
      <c r="C346" s="16"/>
      <c r="D346" s="17"/>
      <c r="E346" s="17"/>
      <c r="F346" s="18"/>
      <c r="G346" s="16"/>
      <c r="H346" s="16"/>
      <c r="I346" s="16"/>
      <c r="J346" s="16"/>
      <c r="K346" s="18"/>
      <c r="L346" s="18"/>
      <c r="M346" s="18"/>
      <c r="N346" s="18"/>
      <c r="O346" s="1" t="str">
        <f>IF(C346="","",VLOOKUP(C346,LDSP!$A$2:$D$248,3,FALSE))</f>
        <v/>
      </c>
      <c r="P346" s="1" t="str">
        <f>IF(G346="","",VLOOKUP(G346,EDGE!$A$2:$D$1049,2,FALSE))</f>
        <v/>
      </c>
      <c r="Q346" s="1" t="str">
        <f>IF(H346="","",VLOOKUP(H346,EDGE!$A$2:$D$1049,2,FALSE))</f>
        <v/>
      </c>
      <c r="R346" s="1" t="str">
        <f>IF(I346="","",VLOOKUP(I346,EDGE!$A$2:$D$1049,2,FALSE))</f>
        <v/>
      </c>
      <c r="S346" s="1" t="str">
        <f>IF(J346="","",VLOOKUP(J346,EDGE!A447:D1393,2,FALSE))</f>
        <v/>
      </c>
    </row>
    <row r="347" spans="1:19" s="15" customFormat="1" x14ac:dyDescent="0.25">
      <c r="A347" s="16"/>
      <c r="B347" s="13"/>
      <c r="C347" s="16"/>
      <c r="D347" s="17"/>
      <c r="E347" s="17"/>
      <c r="F347" s="18"/>
      <c r="G347" s="16"/>
      <c r="H347" s="16"/>
      <c r="I347" s="16"/>
      <c r="J347" s="16"/>
      <c r="K347" s="18"/>
      <c r="L347" s="18"/>
      <c r="M347" s="18"/>
      <c r="N347" s="18"/>
      <c r="O347" s="1" t="str">
        <f>IF(C347="","",VLOOKUP(C347,LDSP!$A$2:$D$248,3,FALSE))</f>
        <v/>
      </c>
      <c r="P347" s="1" t="str">
        <f>IF(G347="","",VLOOKUP(G347,EDGE!$A$2:$D$1049,2,FALSE))</f>
        <v/>
      </c>
      <c r="Q347" s="1" t="str">
        <f>IF(H347="","",VLOOKUP(H347,EDGE!$A$2:$D$1049,2,FALSE))</f>
        <v/>
      </c>
      <c r="R347" s="1" t="str">
        <f>IF(I347="","",VLOOKUP(I347,EDGE!$A$2:$D$1049,2,FALSE))</f>
        <v/>
      </c>
      <c r="S347" s="1" t="str">
        <f>IF(J347="","",VLOOKUP(J347,EDGE!A448:D1394,2,FALSE))</f>
        <v/>
      </c>
    </row>
    <row r="348" spans="1:19" s="15" customFormat="1" x14ac:dyDescent="0.25">
      <c r="A348" s="16"/>
      <c r="B348" s="13"/>
      <c r="C348" s="16"/>
      <c r="D348" s="17"/>
      <c r="E348" s="17"/>
      <c r="F348" s="18"/>
      <c r="G348" s="16"/>
      <c r="H348" s="16"/>
      <c r="I348" s="16"/>
      <c r="J348" s="16"/>
      <c r="K348" s="18"/>
      <c r="L348" s="18"/>
      <c r="M348" s="18"/>
      <c r="N348" s="18"/>
      <c r="O348" s="1" t="str">
        <f>IF(C348="","",VLOOKUP(C348,LDSP!$A$2:$D$248,3,FALSE))</f>
        <v/>
      </c>
      <c r="P348" s="1" t="str">
        <f>IF(G348="","",VLOOKUP(G348,EDGE!$A$2:$D$1049,2,FALSE))</f>
        <v/>
      </c>
      <c r="Q348" s="1" t="str">
        <f>IF(H348="","",VLOOKUP(H348,EDGE!$A$2:$D$1049,2,FALSE))</f>
        <v/>
      </c>
      <c r="R348" s="1" t="str">
        <f>IF(I348="","",VLOOKUP(I348,EDGE!$A$2:$D$1049,2,FALSE))</f>
        <v/>
      </c>
      <c r="S348" s="1" t="str">
        <f>IF(J348="","",VLOOKUP(J348,EDGE!A449:D1395,2,FALSE))</f>
        <v/>
      </c>
    </row>
    <row r="349" spans="1:19" s="15" customFormat="1" x14ac:dyDescent="0.25">
      <c r="A349" s="16"/>
      <c r="B349" s="13"/>
      <c r="C349" s="16"/>
      <c r="D349" s="17"/>
      <c r="E349" s="17"/>
      <c r="F349" s="18"/>
      <c r="G349" s="16"/>
      <c r="H349" s="16"/>
      <c r="I349" s="16"/>
      <c r="J349" s="16"/>
      <c r="K349" s="18"/>
      <c r="L349" s="18"/>
      <c r="M349" s="18"/>
      <c r="N349" s="18"/>
      <c r="O349" s="1" t="str">
        <f>IF(C349="","",VLOOKUP(C349,LDSP!$A$2:$D$248,3,FALSE))</f>
        <v/>
      </c>
      <c r="P349" s="1" t="str">
        <f>IF(G349="","",VLOOKUP(G349,EDGE!$A$2:$D$1049,2,FALSE))</f>
        <v/>
      </c>
      <c r="Q349" s="1" t="str">
        <f>IF(H349="","",VLOOKUP(H349,EDGE!$A$2:$D$1049,2,FALSE))</f>
        <v/>
      </c>
      <c r="R349" s="1" t="str">
        <f>IF(I349="","",VLOOKUP(I349,EDGE!$A$2:$D$1049,2,FALSE))</f>
        <v/>
      </c>
      <c r="S349" s="1" t="str">
        <f>IF(J349="","",VLOOKUP(J349,EDGE!A450:D1396,2,FALSE))</f>
        <v/>
      </c>
    </row>
    <row r="350" spans="1:19" s="15" customFormat="1" x14ac:dyDescent="0.25">
      <c r="A350" s="16"/>
      <c r="B350" s="13"/>
      <c r="C350" s="16"/>
      <c r="D350" s="17"/>
      <c r="E350" s="17"/>
      <c r="F350" s="18"/>
      <c r="G350" s="16"/>
      <c r="H350" s="16"/>
      <c r="I350" s="16"/>
      <c r="J350" s="16"/>
      <c r="K350" s="18"/>
      <c r="L350" s="18"/>
      <c r="M350" s="18"/>
      <c r="N350" s="18"/>
      <c r="O350" s="1" t="str">
        <f>IF(C350="","",VLOOKUP(C350,LDSP!$A$2:$D$248,3,FALSE))</f>
        <v/>
      </c>
      <c r="P350" s="1" t="str">
        <f>IF(G350="","",VLOOKUP(G350,EDGE!$A$2:$D$1049,2,FALSE))</f>
        <v/>
      </c>
      <c r="Q350" s="1" t="str">
        <f>IF(H350="","",VLOOKUP(H350,EDGE!$A$2:$D$1049,2,FALSE))</f>
        <v/>
      </c>
      <c r="R350" s="1" t="str">
        <f>IF(I350="","",VLOOKUP(I350,EDGE!$A$2:$D$1049,2,FALSE))</f>
        <v/>
      </c>
      <c r="S350" s="1" t="str">
        <f>IF(J350="","",VLOOKUP(J350,EDGE!A451:D1397,2,FALSE))</f>
        <v/>
      </c>
    </row>
    <row r="351" spans="1:19" s="15" customFormat="1" x14ac:dyDescent="0.25">
      <c r="A351" s="16"/>
      <c r="B351" s="13"/>
      <c r="C351" s="16"/>
      <c r="D351" s="17"/>
      <c r="E351" s="17"/>
      <c r="F351" s="18"/>
      <c r="G351" s="16"/>
      <c r="H351" s="16"/>
      <c r="I351" s="16"/>
      <c r="J351" s="16"/>
      <c r="K351" s="18"/>
      <c r="L351" s="16"/>
      <c r="M351" s="16"/>
      <c r="N351" s="18"/>
      <c r="O351" s="1" t="str">
        <f>IF(C351="","",VLOOKUP(C351,LDSP!$A$2:$D$248,3,FALSE))</f>
        <v/>
      </c>
      <c r="P351" s="1" t="str">
        <f>IF(G351="","",VLOOKUP(G351,EDGE!$A$2:$D$1049,2,FALSE))</f>
        <v/>
      </c>
      <c r="Q351" s="1" t="str">
        <f>IF(H351="","",VLOOKUP(H351,EDGE!$A$2:$D$1049,2,FALSE))</f>
        <v/>
      </c>
      <c r="R351" s="1" t="str">
        <f>IF(I351="","",VLOOKUP(I351,EDGE!$A$2:$D$1049,2,FALSE))</f>
        <v/>
      </c>
      <c r="S351" s="1" t="str">
        <f>IF(J351="","",VLOOKUP(J351,EDGE!A452:D1398,2,FALSE))</f>
        <v/>
      </c>
    </row>
  </sheetData>
  <sheetProtection algorithmName="SHA-512" hashValue="WKEPCsfzBb2OEG49d1xIrO0iRnDimaKIh4CHcUWCNNCoXv9xFS/fs0cHuBhRN4L1/4P41i68kYlWy6XBUrDmmA==" saltValue="Fdjqaeoff4CXydLtarzs9Q==" spinCount="100000" sheet="1" objects="1" scenarios="1"/>
  <dataValidations count="5">
    <dataValidation type="list" allowBlank="1" showInputMessage="1" showErrorMessage="1" sqref="C2:C350" xr:uid="{4BFC9D8D-2604-47B0-B1A7-0DEB07C40A24}">
      <formula1>НазваниеЛДСП</formula1>
    </dataValidation>
    <dataValidation type="list" allowBlank="1" showInputMessage="1" showErrorMessage="1" sqref="G301:J351" xr:uid="{CC68E654-1104-45D5-8F7E-4234ED438A8C}">
      <formula1>НазваниеКР16</formula1>
    </dataValidation>
    <dataValidation type="list" showInputMessage="1" showErrorMessage="1" sqref="K2:L2 K3:K351 L3:L350" xr:uid="{8C09A01F-3AE2-4D61-BE43-13CD41DEB8EE}">
      <formula1>Присадка</formula1>
    </dataValidation>
    <dataValidation type="whole" allowBlank="1" showInputMessage="1" showErrorMessage="1" sqref="N301:N350 O3:O350" xr:uid="{89530E11-20E7-4E0A-A6A1-C56175AE1189}">
      <formula1>0</formula1>
      <formula2>1000</formula2>
    </dataValidation>
    <dataValidation type="list" allowBlank="1" showInputMessage="1" showErrorMessage="1" sqref="B2:B351" xr:uid="{027D7BB6-60D7-4F8D-8EE7-EA55554B8F01}">
      <formula1>Форма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4117C2-85A3-4585-B4D6-84CB0B9A2250}">
          <x14:formula1>
            <xm:f>INDIRECT(IF(OR(VLOOKUP($C2,LDSP!$A$2:$E$94,5,0)=3,VLOOKUP($C2,LDSP!$A$2:$E$94,5,0)=10),"Нет",IF(VLOOKUP($C2,LDSP!$A$2:$E$94,5,0)=16,"НазваниеКР16","НазваниеКР25")),1)</xm:f>
          </x14:formula1>
          <xm:sqref>G2:J300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0A672-880E-4549-8ACC-DB9B03A3F2CF}">
  <sheetPr codeName="Лист1"/>
  <dimension ref="A1"/>
  <sheetViews>
    <sheetView workbookViewId="0">
      <selection activeCell="T40" sqref="T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DA1ED-1FD5-486D-9BAD-4ADE7B1CC934}">
  <sheetPr codeName="Лист2"/>
  <dimension ref="A1:L89"/>
  <sheetViews>
    <sheetView workbookViewId="0">
      <selection activeCell="R21" sqref="R21"/>
    </sheetView>
  </sheetViews>
  <sheetFormatPr defaultColWidth="8.7109375" defaultRowHeight="15" x14ac:dyDescent="0.25"/>
  <sheetData>
    <row r="1" spans="1:12" ht="18.75" x14ac:dyDescent="0.3">
      <c r="A1" s="20" t="s">
        <v>508</v>
      </c>
    </row>
    <row r="2" spans="1:12" ht="18.75" x14ac:dyDescent="0.3">
      <c r="A2" s="20" t="s">
        <v>509</v>
      </c>
    </row>
    <row r="3" spans="1:12" ht="18.75" x14ac:dyDescent="0.3">
      <c r="A3" s="20" t="s">
        <v>510</v>
      </c>
    </row>
    <row r="5" spans="1:12" ht="18.75" x14ac:dyDescent="0.3">
      <c r="A5" s="21" t="s">
        <v>511</v>
      </c>
    </row>
    <row r="7" spans="1:12" ht="18.75" x14ac:dyDescent="0.3">
      <c r="A7" s="22" t="s">
        <v>512</v>
      </c>
      <c r="B7" s="23"/>
      <c r="C7" s="23"/>
      <c r="D7" s="23"/>
      <c r="E7" s="23"/>
      <c r="F7" s="24"/>
      <c r="G7" s="25"/>
      <c r="H7" s="26" t="s">
        <v>513</v>
      </c>
      <c r="I7" s="23"/>
      <c r="J7" s="23"/>
      <c r="K7" s="23"/>
      <c r="L7" s="24"/>
    </row>
    <row r="8" spans="1:12" x14ac:dyDescent="0.25">
      <c r="A8" s="27"/>
      <c r="F8" s="28"/>
      <c r="G8" s="27"/>
      <c r="L8" s="28"/>
    </row>
    <row r="9" spans="1:12" x14ac:dyDescent="0.25">
      <c r="A9" s="27"/>
      <c r="F9" s="28"/>
      <c r="G9" s="27"/>
      <c r="L9" s="28"/>
    </row>
    <row r="10" spans="1:12" x14ac:dyDescent="0.25">
      <c r="A10" s="27"/>
      <c r="F10" s="28"/>
      <c r="G10" s="27"/>
      <c r="L10" s="28"/>
    </row>
    <row r="11" spans="1:12" x14ac:dyDescent="0.25">
      <c r="A11" s="27"/>
      <c r="F11" s="28"/>
      <c r="G11" s="27"/>
      <c r="L11" s="28"/>
    </row>
    <row r="12" spans="1:12" x14ac:dyDescent="0.25">
      <c r="A12" s="27"/>
      <c r="F12" s="28"/>
      <c r="G12" s="27"/>
      <c r="L12" s="28"/>
    </row>
    <row r="13" spans="1:12" x14ac:dyDescent="0.25">
      <c r="A13" s="27"/>
      <c r="F13" s="28"/>
      <c r="G13" s="27"/>
      <c r="L13" s="28"/>
    </row>
    <row r="14" spans="1:12" x14ac:dyDescent="0.25">
      <c r="A14" s="27"/>
      <c r="F14" s="28"/>
      <c r="G14" s="27"/>
      <c r="L14" s="28"/>
    </row>
    <row r="15" spans="1:12" x14ac:dyDescent="0.25">
      <c r="A15" s="27"/>
      <c r="F15" s="28"/>
      <c r="G15" s="27"/>
      <c r="L15" s="28"/>
    </row>
    <row r="16" spans="1:12" x14ac:dyDescent="0.25">
      <c r="A16" s="27"/>
      <c r="F16" s="28"/>
      <c r="G16" s="27"/>
      <c r="L16" s="28"/>
    </row>
    <row r="17" spans="1:12" x14ac:dyDescent="0.25">
      <c r="A17" s="27"/>
      <c r="F17" s="28"/>
      <c r="G17" s="27"/>
      <c r="L17" s="28"/>
    </row>
    <row r="18" spans="1:12" x14ac:dyDescent="0.25">
      <c r="A18" s="27"/>
      <c r="F18" s="28"/>
      <c r="G18" s="27"/>
      <c r="L18" s="28"/>
    </row>
    <row r="19" spans="1:12" x14ac:dyDescent="0.25">
      <c r="A19" s="27"/>
      <c r="F19" s="28"/>
      <c r="G19" s="27"/>
      <c r="L19" s="28"/>
    </row>
    <row r="20" spans="1:12" x14ac:dyDescent="0.25">
      <c r="A20" s="27"/>
      <c r="F20" s="28"/>
      <c r="G20" s="27"/>
      <c r="L20" s="28"/>
    </row>
    <row r="21" spans="1:12" x14ac:dyDescent="0.25">
      <c r="A21" s="27"/>
      <c r="F21" s="28"/>
      <c r="G21" s="27"/>
      <c r="L21" s="28"/>
    </row>
    <row r="22" spans="1:12" x14ac:dyDescent="0.25">
      <c r="A22" s="27"/>
      <c r="F22" s="28"/>
      <c r="G22" s="27"/>
      <c r="L22" s="28"/>
    </row>
    <row r="23" spans="1:12" x14ac:dyDescent="0.25">
      <c r="A23" s="27"/>
      <c r="F23" s="28"/>
      <c r="G23" s="27"/>
      <c r="L23" s="28"/>
    </row>
    <row r="24" spans="1:12" x14ac:dyDescent="0.25">
      <c r="A24" s="27"/>
      <c r="F24" s="28"/>
      <c r="G24" s="27"/>
      <c r="L24" s="28"/>
    </row>
    <row r="25" spans="1:12" x14ac:dyDescent="0.25">
      <c r="A25" s="29"/>
      <c r="B25" s="30"/>
      <c r="C25" s="30"/>
      <c r="D25" s="30"/>
      <c r="E25" s="30"/>
      <c r="F25" s="31"/>
      <c r="G25" s="29"/>
      <c r="H25" s="30"/>
      <c r="I25" s="30"/>
      <c r="J25" s="30"/>
      <c r="K25" s="30"/>
      <c r="L25" s="31"/>
    </row>
    <row r="26" spans="1:12" ht="18.75" x14ac:dyDescent="0.3">
      <c r="A26" s="22" t="s">
        <v>513</v>
      </c>
      <c r="B26" s="23"/>
      <c r="C26" s="23"/>
      <c r="D26" s="23"/>
      <c r="E26" s="23"/>
      <c r="F26" s="24"/>
      <c r="G26" s="25"/>
      <c r="H26" s="26" t="s">
        <v>513</v>
      </c>
      <c r="I26" s="23"/>
      <c r="J26" s="23"/>
      <c r="K26" s="23"/>
      <c r="L26" s="24"/>
    </row>
    <row r="27" spans="1:12" x14ac:dyDescent="0.25">
      <c r="A27" s="27"/>
      <c r="F27" s="28"/>
      <c r="G27" s="27"/>
      <c r="L27" s="28"/>
    </row>
    <row r="28" spans="1:12" x14ac:dyDescent="0.25">
      <c r="A28" s="27"/>
      <c r="F28" s="28"/>
      <c r="G28" s="27"/>
      <c r="L28" s="28"/>
    </row>
    <row r="29" spans="1:12" x14ac:dyDescent="0.25">
      <c r="A29" s="27"/>
      <c r="F29" s="28"/>
      <c r="G29" s="27"/>
      <c r="L29" s="28"/>
    </row>
    <row r="30" spans="1:12" x14ac:dyDescent="0.25">
      <c r="A30" s="27"/>
      <c r="F30" s="28"/>
      <c r="G30" s="27"/>
      <c r="L30" s="28"/>
    </row>
    <row r="31" spans="1:12" x14ac:dyDescent="0.25">
      <c r="A31" s="27"/>
      <c r="F31" s="28"/>
      <c r="G31" s="27"/>
      <c r="L31" s="28"/>
    </row>
    <row r="32" spans="1:12" x14ac:dyDescent="0.25">
      <c r="A32" s="27"/>
      <c r="F32" s="28"/>
      <c r="G32" s="27"/>
      <c r="L32" s="28"/>
    </row>
    <row r="33" spans="1:12" x14ac:dyDescent="0.25">
      <c r="A33" s="27"/>
      <c r="F33" s="28"/>
      <c r="G33" s="27"/>
      <c r="L33" s="28"/>
    </row>
    <row r="34" spans="1:12" x14ac:dyDescent="0.25">
      <c r="A34" s="27"/>
      <c r="F34" s="28"/>
      <c r="G34" s="27"/>
      <c r="L34" s="28"/>
    </row>
    <row r="35" spans="1:12" x14ac:dyDescent="0.25">
      <c r="A35" s="27"/>
      <c r="F35" s="28"/>
      <c r="G35" s="27"/>
      <c r="L35" s="28"/>
    </row>
    <row r="36" spans="1:12" x14ac:dyDescent="0.25">
      <c r="A36" s="27"/>
      <c r="F36" s="28"/>
      <c r="G36" s="27"/>
      <c r="L36" s="28"/>
    </row>
    <row r="37" spans="1:12" x14ac:dyDescent="0.25">
      <c r="A37" s="27"/>
      <c r="F37" s="28"/>
      <c r="G37" s="27"/>
      <c r="L37" s="28"/>
    </row>
    <row r="38" spans="1:12" x14ac:dyDescent="0.25">
      <c r="A38" s="27"/>
      <c r="F38" s="28"/>
      <c r="G38" s="27"/>
      <c r="L38" s="28"/>
    </row>
    <row r="39" spans="1:12" x14ac:dyDescent="0.25">
      <c r="A39" s="27"/>
      <c r="F39" s="28"/>
      <c r="G39" s="27"/>
      <c r="L39" s="28"/>
    </row>
    <row r="40" spans="1:12" x14ac:dyDescent="0.25">
      <c r="A40" s="27"/>
      <c r="F40" s="28"/>
      <c r="G40" s="27"/>
      <c r="L40" s="28"/>
    </row>
    <row r="41" spans="1:12" x14ac:dyDescent="0.25">
      <c r="A41" s="27"/>
      <c r="F41" s="28"/>
      <c r="G41" s="27"/>
      <c r="L41" s="28"/>
    </row>
    <row r="42" spans="1:12" x14ac:dyDescent="0.25">
      <c r="A42" s="27"/>
      <c r="F42" s="28"/>
      <c r="G42" s="27"/>
      <c r="L42" s="28"/>
    </row>
    <row r="43" spans="1:12" x14ac:dyDescent="0.25">
      <c r="A43" s="27"/>
      <c r="F43" s="28"/>
      <c r="G43" s="27"/>
      <c r="L43" s="28"/>
    </row>
    <row r="44" spans="1:12" ht="18.75" x14ac:dyDescent="0.3">
      <c r="A44" s="32"/>
      <c r="B44" s="30"/>
      <c r="C44" s="30"/>
      <c r="D44" s="30"/>
      <c r="E44" s="30"/>
      <c r="F44" s="31"/>
      <c r="G44" s="29"/>
      <c r="H44" s="33"/>
      <c r="I44" s="30"/>
      <c r="J44" s="30"/>
      <c r="K44" s="30"/>
      <c r="L44" s="31"/>
    </row>
    <row r="46" spans="1:12" ht="18.75" x14ac:dyDescent="0.3">
      <c r="A46" s="20" t="s">
        <v>508</v>
      </c>
    </row>
    <row r="47" spans="1:12" ht="18.75" x14ac:dyDescent="0.3">
      <c r="A47" s="20" t="s">
        <v>509</v>
      </c>
    </row>
    <row r="48" spans="1:12" ht="18.75" x14ac:dyDescent="0.3">
      <c r="A48" s="20" t="s">
        <v>510</v>
      </c>
    </row>
    <row r="50" spans="1:12" ht="18.75" x14ac:dyDescent="0.3">
      <c r="A50" s="21" t="s">
        <v>511</v>
      </c>
    </row>
    <row r="52" spans="1:12" ht="18.75" x14ac:dyDescent="0.3">
      <c r="A52" s="22" t="s">
        <v>513</v>
      </c>
      <c r="B52" s="23"/>
      <c r="C52" s="23"/>
      <c r="D52" s="23"/>
      <c r="E52" s="23"/>
      <c r="F52" s="24"/>
      <c r="G52" s="25"/>
      <c r="H52" s="26" t="s">
        <v>513</v>
      </c>
      <c r="I52" s="23"/>
      <c r="J52" s="23"/>
      <c r="K52" s="23"/>
      <c r="L52" s="24"/>
    </row>
    <row r="53" spans="1:12" x14ac:dyDescent="0.25">
      <c r="A53" s="27"/>
      <c r="F53" s="28"/>
      <c r="G53" s="27"/>
      <c r="L53" s="28"/>
    </row>
    <row r="54" spans="1:12" x14ac:dyDescent="0.25">
      <c r="A54" s="27"/>
      <c r="F54" s="28"/>
      <c r="G54" s="27"/>
      <c r="L54" s="28"/>
    </row>
    <row r="55" spans="1:12" x14ac:dyDescent="0.25">
      <c r="A55" s="27"/>
      <c r="F55" s="28"/>
      <c r="G55" s="27"/>
      <c r="L55" s="28"/>
    </row>
    <row r="56" spans="1:12" x14ac:dyDescent="0.25">
      <c r="A56" s="27"/>
      <c r="F56" s="28"/>
      <c r="G56" s="27"/>
      <c r="L56" s="28"/>
    </row>
    <row r="57" spans="1:12" x14ac:dyDescent="0.25">
      <c r="A57" s="27"/>
      <c r="F57" s="28"/>
      <c r="G57" s="27"/>
      <c r="L57" s="28"/>
    </row>
    <row r="58" spans="1:12" x14ac:dyDescent="0.25">
      <c r="A58" s="27"/>
      <c r="F58" s="28"/>
      <c r="G58" s="27"/>
      <c r="L58" s="28"/>
    </row>
    <row r="59" spans="1:12" x14ac:dyDescent="0.25">
      <c r="A59" s="27"/>
      <c r="F59" s="28"/>
      <c r="G59" s="27"/>
      <c r="L59" s="28"/>
    </row>
    <row r="60" spans="1:12" x14ac:dyDescent="0.25">
      <c r="A60" s="27"/>
      <c r="F60" s="28"/>
      <c r="G60" s="27"/>
      <c r="L60" s="28"/>
    </row>
    <row r="61" spans="1:12" x14ac:dyDescent="0.25">
      <c r="A61" s="27"/>
      <c r="F61" s="28"/>
      <c r="G61" s="27"/>
      <c r="L61" s="28"/>
    </row>
    <row r="62" spans="1:12" x14ac:dyDescent="0.25">
      <c r="A62" s="27"/>
      <c r="F62" s="28"/>
      <c r="G62" s="27"/>
      <c r="L62" s="28"/>
    </row>
    <row r="63" spans="1:12" x14ac:dyDescent="0.25">
      <c r="A63" s="27"/>
      <c r="F63" s="28"/>
      <c r="G63" s="27"/>
      <c r="L63" s="28"/>
    </row>
    <row r="64" spans="1:12" x14ac:dyDescent="0.25">
      <c r="A64" s="27"/>
      <c r="F64" s="28"/>
      <c r="G64" s="27"/>
      <c r="L64" s="28"/>
    </row>
    <row r="65" spans="1:12" x14ac:dyDescent="0.25">
      <c r="A65" s="27"/>
      <c r="F65" s="28"/>
      <c r="G65" s="27"/>
      <c r="L65" s="28"/>
    </row>
    <row r="66" spans="1:12" x14ac:dyDescent="0.25">
      <c r="A66" s="27"/>
      <c r="F66" s="28"/>
      <c r="G66" s="27"/>
      <c r="L66" s="28"/>
    </row>
    <row r="67" spans="1:12" x14ac:dyDescent="0.25">
      <c r="A67" s="27"/>
      <c r="F67" s="28"/>
      <c r="G67" s="27"/>
      <c r="L67" s="28"/>
    </row>
    <row r="68" spans="1:12" x14ac:dyDescent="0.25">
      <c r="A68" s="27"/>
      <c r="F68" s="28"/>
      <c r="G68" s="27"/>
      <c r="L68" s="28"/>
    </row>
    <row r="69" spans="1:12" x14ac:dyDescent="0.25">
      <c r="A69" s="27"/>
      <c r="F69" s="28"/>
      <c r="G69" s="27"/>
      <c r="L69" s="28"/>
    </row>
    <row r="70" spans="1:12" x14ac:dyDescent="0.25">
      <c r="A70" s="29"/>
      <c r="B70" s="30"/>
      <c r="C70" s="30"/>
      <c r="D70" s="30"/>
      <c r="E70" s="30"/>
      <c r="F70" s="31"/>
      <c r="G70" s="29"/>
      <c r="H70" s="30"/>
      <c r="I70" s="30"/>
      <c r="J70" s="30"/>
      <c r="K70" s="30"/>
      <c r="L70" s="31"/>
    </row>
    <row r="71" spans="1:12" ht="18.75" x14ac:dyDescent="0.3">
      <c r="A71" s="22" t="s">
        <v>512</v>
      </c>
      <c r="B71" s="23"/>
      <c r="C71" s="23"/>
      <c r="D71" s="23"/>
      <c r="E71" s="23"/>
      <c r="F71" s="24"/>
      <c r="G71" s="25"/>
      <c r="H71" s="26" t="s">
        <v>512</v>
      </c>
      <c r="I71" s="23"/>
      <c r="J71" s="23"/>
      <c r="K71" s="23"/>
      <c r="L71" s="24"/>
    </row>
    <row r="72" spans="1:12" x14ac:dyDescent="0.25">
      <c r="A72" s="27"/>
      <c r="F72" s="28"/>
      <c r="G72" s="27"/>
      <c r="L72" s="28"/>
    </row>
    <row r="73" spans="1:12" x14ac:dyDescent="0.25">
      <c r="A73" s="27"/>
      <c r="F73" s="28"/>
      <c r="G73" s="27"/>
      <c r="L73" s="28"/>
    </row>
    <row r="74" spans="1:12" x14ac:dyDescent="0.25">
      <c r="A74" s="27"/>
      <c r="F74" s="28"/>
      <c r="G74" s="27"/>
      <c r="L74" s="28"/>
    </row>
    <row r="75" spans="1:12" x14ac:dyDescent="0.25">
      <c r="A75" s="27"/>
      <c r="F75" s="28"/>
      <c r="G75" s="27"/>
      <c r="L75" s="28"/>
    </row>
    <row r="76" spans="1:12" x14ac:dyDescent="0.25">
      <c r="A76" s="27"/>
      <c r="F76" s="28"/>
      <c r="G76" s="27"/>
      <c r="L76" s="28"/>
    </row>
    <row r="77" spans="1:12" x14ac:dyDescent="0.25">
      <c r="A77" s="27"/>
      <c r="F77" s="28"/>
      <c r="G77" s="27"/>
      <c r="L77" s="28"/>
    </row>
    <row r="78" spans="1:12" x14ac:dyDescent="0.25">
      <c r="A78" s="27"/>
      <c r="F78" s="28"/>
      <c r="G78" s="27"/>
      <c r="L78" s="28"/>
    </row>
    <row r="79" spans="1:12" x14ac:dyDescent="0.25">
      <c r="A79" s="27"/>
      <c r="F79" s="28"/>
      <c r="G79" s="27"/>
      <c r="L79" s="28"/>
    </row>
    <row r="80" spans="1:12" x14ac:dyDescent="0.25">
      <c r="A80" s="27"/>
      <c r="F80" s="28"/>
      <c r="G80" s="27"/>
      <c r="L80" s="28"/>
    </row>
    <row r="81" spans="1:12" x14ac:dyDescent="0.25">
      <c r="A81" s="27"/>
      <c r="F81" s="28"/>
      <c r="G81" s="27"/>
      <c r="L81" s="28"/>
    </row>
    <row r="82" spans="1:12" x14ac:dyDescent="0.25">
      <c r="A82" s="27"/>
      <c r="F82" s="28"/>
      <c r="G82" s="27"/>
      <c r="L82" s="28"/>
    </row>
    <row r="83" spans="1:12" x14ac:dyDescent="0.25">
      <c r="A83" s="27"/>
      <c r="F83" s="28"/>
      <c r="G83" s="27"/>
      <c r="L83" s="28"/>
    </row>
    <row r="84" spans="1:12" x14ac:dyDescent="0.25">
      <c r="A84" s="27"/>
      <c r="F84" s="28"/>
      <c r="G84" s="27"/>
      <c r="L84" s="28"/>
    </row>
    <row r="85" spans="1:12" x14ac:dyDescent="0.25">
      <c r="A85" s="27"/>
      <c r="F85" s="28"/>
      <c r="G85" s="27"/>
      <c r="L85" s="28"/>
    </row>
    <row r="86" spans="1:12" x14ac:dyDescent="0.25">
      <c r="A86" s="27"/>
      <c r="F86" s="28"/>
      <c r="G86" s="27"/>
      <c r="L86" s="28"/>
    </row>
    <row r="87" spans="1:12" x14ac:dyDescent="0.25">
      <c r="A87" s="27"/>
      <c r="F87" s="28"/>
      <c r="G87" s="27"/>
      <c r="L87" s="28"/>
    </row>
    <row r="88" spans="1:12" x14ac:dyDescent="0.25">
      <c r="A88" s="27"/>
      <c r="F88" s="28"/>
      <c r="G88" s="27"/>
      <c r="L88" s="28"/>
    </row>
    <row r="89" spans="1:12" ht="18.75" x14ac:dyDescent="0.3">
      <c r="A89" s="32"/>
      <c r="B89" s="30"/>
      <c r="C89" s="30"/>
      <c r="D89" s="30"/>
      <c r="E89" s="30"/>
      <c r="F89" s="31"/>
      <c r="G89" s="29"/>
      <c r="H89" s="33"/>
      <c r="I89" s="30"/>
      <c r="J89" s="30"/>
      <c r="K89" s="30"/>
      <c r="L89" s="3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9EA46-9A8B-4BBF-BF2B-70956FBD8E5A}">
  <sheetPr codeName="Лист3"/>
  <dimension ref="A1"/>
  <sheetViews>
    <sheetView workbookViewId="0">
      <selection activeCell="I41" sqref="I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109CB-8E7C-4EB9-8A81-E9C8C5CC97C6}">
  <sheetPr codeName="Лист4"/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F2405-9CCF-418C-8B9B-9B8E9AC0A868}">
  <sheetPr codeName="LDSP"/>
  <dimension ref="A1:O149"/>
  <sheetViews>
    <sheetView zoomScaleNormal="100" workbookViewId="0">
      <selection activeCell="A3" sqref="A3:A76"/>
    </sheetView>
  </sheetViews>
  <sheetFormatPr defaultRowHeight="15" x14ac:dyDescent="0.25"/>
  <cols>
    <col min="1" max="1" width="48.85546875" customWidth="1"/>
    <col min="2" max="2" width="11" customWidth="1"/>
    <col min="3" max="3" width="13.140625" customWidth="1"/>
    <col min="4" max="4" width="17.28515625" customWidth="1"/>
    <col min="15" max="15" width="25.7109375" customWidth="1"/>
  </cols>
  <sheetData>
    <row r="1" spans="1:12" ht="38.25" customHeight="1" x14ac:dyDescent="0.25">
      <c r="A1" s="2" t="s">
        <v>8</v>
      </c>
      <c r="B1" s="2" t="s">
        <v>9</v>
      </c>
      <c r="C1" s="2" t="s">
        <v>10</v>
      </c>
      <c r="D1" s="2" t="s">
        <v>11</v>
      </c>
    </row>
    <row r="2" spans="1:12" ht="38.25" customHeight="1" x14ac:dyDescent="0.25">
      <c r="A2" s="2" t="s">
        <v>113</v>
      </c>
      <c r="B2" s="2"/>
      <c r="C2" s="2"/>
      <c r="D2" s="2"/>
      <c r="G2" s="6" t="s">
        <v>5</v>
      </c>
      <c r="H2" t="s">
        <v>494</v>
      </c>
      <c r="I2">
        <v>1</v>
      </c>
    </row>
    <row r="3" spans="1:12" ht="38.25" customHeight="1" x14ac:dyDescent="0.25">
      <c r="A3" s="2" t="s">
        <v>141</v>
      </c>
      <c r="B3" s="3" t="s">
        <v>12</v>
      </c>
      <c r="C3" s="4" t="s">
        <v>54</v>
      </c>
      <c r="D3" s="5" t="s">
        <v>22</v>
      </c>
      <c r="E3">
        <v>16</v>
      </c>
      <c r="G3" t="s">
        <v>112</v>
      </c>
      <c r="H3" t="s">
        <v>113</v>
      </c>
      <c r="I3">
        <v>2</v>
      </c>
      <c r="L3" t="s">
        <v>65</v>
      </c>
    </row>
    <row r="4" spans="1:12" ht="38.25" customHeight="1" x14ac:dyDescent="0.25">
      <c r="A4" s="2" t="s">
        <v>169</v>
      </c>
      <c r="B4" s="3" t="s">
        <v>12</v>
      </c>
      <c r="C4" s="4" t="s">
        <v>91</v>
      </c>
      <c r="D4" s="5" t="s">
        <v>58</v>
      </c>
      <c r="E4">
        <v>16</v>
      </c>
      <c r="I4">
        <v>3</v>
      </c>
      <c r="L4" t="s">
        <v>13</v>
      </c>
    </row>
    <row r="5" spans="1:12" ht="38.25" customHeight="1" x14ac:dyDescent="0.25">
      <c r="A5" s="2" t="s">
        <v>149</v>
      </c>
      <c r="B5" s="3" t="s">
        <v>12</v>
      </c>
      <c r="C5" s="4" t="s">
        <v>64</v>
      </c>
      <c r="D5" s="5" t="s">
        <v>19</v>
      </c>
      <c r="E5">
        <v>16</v>
      </c>
      <c r="I5">
        <v>4</v>
      </c>
      <c r="L5" t="s">
        <v>15</v>
      </c>
    </row>
    <row r="6" spans="1:12" ht="38.25" customHeight="1" x14ac:dyDescent="0.25">
      <c r="A6" s="2" t="s">
        <v>125</v>
      </c>
      <c r="B6" s="3" t="s">
        <v>12</v>
      </c>
      <c r="C6" s="4" t="s">
        <v>32</v>
      </c>
      <c r="D6" s="5" t="s">
        <v>33</v>
      </c>
      <c r="E6">
        <v>16</v>
      </c>
      <c r="I6">
        <v>5</v>
      </c>
      <c r="L6" t="s">
        <v>17</v>
      </c>
    </row>
    <row r="7" spans="1:12" ht="38.25" customHeight="1" x14ac:dyDescent="0.25">
      <c r="A7" s="2" t="s">
        <v>150</v>
      </c>
      <c r="B7" s="3" t="s">
        <v>12</v>
      </c>
      <c r="C7" s="4" t="s">
        <v>65</v>
      </c>
      <c r="D7" s="5" t="s">
        <v>58</v>
      </c>
      <c r="E7">
        <v>16</v>
      </c>
      <c r="I7">
        <v>6</v>
      </c>
      <c r="L7" t="s">
        <v>18</v>
      </c>
    </row>
    <row r="8" spans="1:12" ht="38.25" customHeight="1" x14ac:dyDescent="0.25">
      <c r="A8" s="2" t="s">
        <v>162</v>
      </c>
      <c r="B8" s="3" t="s">
        <v>12</v>
      </c>
      <c r="C8" s="4" t="s">
        <v>81</v>
      </c>
      <c r="D8" s="5" t="s">
        <v>82</v>
      </c>
      <c r="E8">
        <v>16</v>
      </c>
      <c r="I8">
        <v>7</v>
      </c>
      <c r="L8" t="s">
        <v>20</v>
      </c>
    </row>
    <row r="9" spans="1:12" ht="38.25" customHeight="1" x14ac:dyDescent="0.25">
      <c r="A9" s="2" t="s">
        <v>166</v>
      </c>
      <c r="B9" s="3" t="s">
        <v>12</v>
      </c>
      <c r="C9" s="4" t="s">
        <v>87</v>
      </c>
      <c r="D9" s="5" t="s">
        <v>88</v>
      </c>
      <c r="E9">
        <v>16</v>
      </c>
      <c r="I9">
        <v>8</v>
      </c>
      <c r="L9" t="s">
        <v>21</v>
      </c>
    </row>
    <row r="10" spans="1:12" ht="38.25" customHeight="1" x14ac:dyDescent="0.25">
      <c r="A10" s="2" t="s">
        <v>138</v>
      </c>
      <c r="B10" s="3" t="s">
        <v>12</v>
      </c>
      <c r="C10" s="4" t="s">
        <v>50</v>
      </c>
      <c r="D10" s="5" t="s">
        <v>51</v>
      </c>
      <c r="E10">
        <v>16</v>
      </c>
      <c r="L10" t="s">
        <v>24</v>
      </c>
    </row>
    <row r="11" spans="1:12" ht="38.25" customHeight="1" x14ac:dyDescent="0.25">
      <c r="A11" s="2" t="s">
        <v>177</v>
      </c>
      <c r="B11" s="3" t="s">
        <v>12</v>
      </c>
      <c r="C11" s="4" t="s">
        <v>100</v>
      </c>
      <c r="D11" s="5" t="s">
        <v>101</v>
      </c>
      <c r="E11">
        <v>16</v>
      </c>
      <c r="L11" t="s">
        <v>26</v>
      </c>
    </row>
    <row r="12" spans="1:12" ht="38.25" customHeight="1" x14ac:dyDescent="0.25">
      <c r="A12" s="2" t="s">
        <v>181</v>
      </c>
      <c r="B12" s="3" t="s">
        <v>12</v>
      </c>
      <c r="C12" s="4" t="s">
        <v>105</v>
      </c>
      <c r="D12" s="5" t="s">
        <v>101</v>
      </c>
      <c r="E12">
        <v>16</v>
      </c>
      <c r="L12" t="s">
        <v>28</v>
      </c>
    </row>
    <row r="13" spans="1:12" ht="38.25" customHeight="1" x14ac:dyDescent="0.25">
      <c r="A13" s="2" t="s">
        <v>153</v>
      </c>
      <c r="B13" s="3" t="s">
        <v>12</v>
      </c>
      <c r="C13" s="4" t="s">
        <v>69</v>
      </c>
      <c r="D13" s="5" t="s">
        <v>36</v>
      </c>
      <c r="E13">
        <v>16</v>
      </c>
      <c r="L13" t="s">
        <v>30</v>
      </c>
    </row>
    <row r="14" spans="1:12" ht="38.25" customHeight="1" x14ac:dyDescent="0.25">
      <c r="A14" s="2" t="s">
        <v>180</v>
      </c>
      <c r="B14" s="3" t="s">
        <v>12</v>
      </c>
      <c r="C14" s="4" t="s">
        <v>104</v>
      </c>
      <c r="D14" s="5" t="s">
        <v>27</v>
      </c>
      <c r="E14">
        <v>16</v>
      </c>
      <c r="L14" t="s">
        <v>31</v>
      </c>
    </row>
    <row r="15" spans="1:12" ht="38.25" customHeight="1" x14ac:dyDescent="0.25">
      <c r="A15" s="2" t="s">
        <v>136</v>
      </c>
      <c r="B15" s="3" t="s">
        <v>12</v>
      </c>
      <c r="C15" s="4" t="s">
        <v>46</v>
      </c>
      <c r="D15" s="5" t="s">
        <v>47</v>
      </c>
      <c r="E15">
        <v>16</v>
      </c>
      <c r="L15" t="s">
        <v>32</v>
      </c>
    </row>
    <row r="16" spans="1:12" ht="38.25" customHeight="1" x14ac:dyDescent="0.25">
      <c r="A16" s="2" t="s">
        <v>133</v>
      </c>
      <c r="B16" s="3" t="s">
        <v>12</v>
      </c>
      <c r="C16" s="4" t="s">
        <v>43</v>
      </c>
      <c r="D16" s="5" t="s">
        <v>36</v>
      </c>
      <c r="E16">
        <v>16</v>
      </c>
      <c r="L16" t="s">
        <v>34</v>
      </c>
    </row>
    <row r="17" spans="1:12" ht="38.25" customHeight="1" x14ac:dyDescent="0.25">
      <c r="A17" s="2" t="s">
        <v>130</v>
      </c>
      <c r="B17" s="3" t="s">
        <v>12</v>
      </c>
      <c r="C17" s="4" t="s">
        <v>40</v>
      </c>
      <c r="D17" s="5" t="s">
        <v>36</v>
      </c>
      <c r="E17">
        <v>16</v>
      </c>
      <c r="L17" t="s">
        <v>35</v>
      </c>
    </row>
    <row r="18" spans="1:12" ht="38.25" customHeight="1" x14ac:dyDescent="0.25">
      <c r="A18" s="2" t="s">
        <v>144</v>
      </c>
      <c r="B18" s="3" t="s">
        <v>12</v>
      </c>
      <c r="C18" s="4" t="s">
        <v>57</v>
      </c>
      <c r="D18" s="5" t="s">
        <v>58</v>
      </c>
      <c r="E18">
        <v>16</v>
      </c>
      <c r="L18" t="s">
        <v>37</v>
      </c>
    </row>
    <row r="19" spans="1:12" ht="38.25" customHeight="1" x14ac:dyDescent="0.25">
      <c r="A19" s="2" t="s">
        <v>176</v>
      </c>
      <c r="B19" s="3" t="s">
        <v>12</v>
      </c>
      <c r="C19" s="4" t="s">
        <v>98</v>
      </c>
      <c r="D19" s="5" t="s">
        <v>99</v>
      </c>
      <c r="E19">
        <v>16</v>
      </c>
      <c r="L19" t="s">
        <v>38</v>
      </c>
    </row>
    <row r="20" spans="1:12" ht="38.25" customHeight="1" x14ac:dyDescent="0.25">
      <c r="A20" s="2" t="s">
        <v>171</v>
      </c>
      <c r="B20" s="3" t="s">
        <v>12</v>
      </c>
      <c r="C20" s="4" t="s">
        <v>93</v>
      </c>
      <c r="D20" s="5" t="s">
        <v>19</v>
      </c>
      <c r="E20">
        <v>16</v>
      </c>
      <c r="L20" t="s">
        <v>40</v>
      </c>
    </row>
    <row r="21" spans="1:12" ht="38.25" customHeight="1" x14ac:dyDescent="0.25">
      <c r="A21" s="2" t="s">
        <v>132</v>
      </c>
      <c r="B21" s="3" t="s">
        <v>12</v>
      </c>
      <c r="C21" s="4" t="s">
        <v>42</v>
      </c>
      <c r="D21" s="5" t="s">
        <v>22</v>
      </c>
      <c r="E21">
        <v>16</v>
      </c>
      <c r="L21" t="s">
        <v>41</v>
      </c>
    </row>
    <row r="22" spans="1:12" ht="38.25" customHeight="1" x14ac:dyDescent="0.25">
      <c r="A22" s="2" t="s">
        <v>118</v>
      </c>
      <c r="B22" s="3" t="s">
        <v>12</v>
      </c>
      <c r="C22" s="4" t="s">
        <v>20</v>
      </c>
      <c r="D22" s="5" t="s">
        <v>19</v>
      </c>
      <c r="E22">
        <v>16</v>
      </c>
      <c r="L22" t="s">
        <v>42</v>
      </c>
    </row>
    <row r="23" spans="1:12" ht="38.25" customHeight="1" x14ac:dyDescent="0.25">
      <c r="A23" s="2" t="s">
        <v>140</v>
      </c>
      <c r="B23" s="3" t="s">
        <v>12</v>
      </c>
      <c r="C23" s="4" t="s">
        <v>53</v>
      </c>
      <c r="D23" s="5" t="s">
        <v>16</v>
      </c>
      <c r="E23">
        <v>16</v>
      </c>
      <c r="L23" t="s">
        <v>43</v>
      </c>
    </row>
    <row r="24" spans="1:12" ht="38.25" customHeight="1" x14ac:dyDescent="0.25">
      <c r="A24" s="2" t="s">
        <v>128</v>
      </c>
      <c r="B24" s="3" t="s">
        <v>12</v>
      </c>
      <c r="C24" s="4" t="s">
        <v>37</v>
      </c>
      <c r="D24" s="5" t="s">
        <v>33</v>
      </c>
      <c r="E24">
        <v>16</v>
      </c>
      <c r="L24" t="s">
        <v>44</v>
      </c>
    </row>
    <row r="25" spans="1:12" ht="38.25" customHeight="1" x14ac:dyDescent="0.25">
      <c r="A25" s="2" t="s">
        <v>116</v>
      </c>
      <c r="B25" s="3" t="s">
        <v>12</v>
      </c>
      <c r="C25" s="4" t="s">
        <v>17</v>
      </c>
      <c r="D25" s="5" t="s">
        <v>14</v>
      </c>
      <c r="E25">
        <v>16</v>
      </c>
      <c r="L25" t="s">
        <v>45</v>
      </c>
    </row>
    <row r="26" spans="1:12" ht="38.25" customHeight="1" x14ac:dyDescent="0.25">
      <c r="A26" s="2" t="s">
        <v>156</v>
      </c>
      <c r="B26" s="3" t="s">
        <v>12</v>
      </c>
      <c r="C26" s="4" t="s">
        <v>73</v>
      </c>
      <c r="D26" s="5" t="s">
        <v>25</v>
      </c>
      <c r="E26">
        <v>16</v>
      </c>
      <c r="L26" t="s">
        <v>46</v>
      </c>
    </row>
    <row r="27" spans="1:12" ht="38.25" customHeight="1" x14ac:dyDescent="0.25">
      <c r="A27" s="2" t="s">
        <v>168</v>
      </c>
      <c r="B27" s="3" t="s">
        <v>12</v>
      </c>
      <c r="C27" s="4" t="s">
        <v>90</v>
      </c>
      <c r="D27" s="5" t="s">
        <v>76</v>
      </c>
      <c r="E27">
        <v>16</v>
      </c>
      <c r="L27" t="s">
        <v>48</v>
      </c>
    </row>
    <row r="28" spans="1:12" ht="38.25" customHeight="1" x14ac:dyDescent="0.25">
      <c r="A28" s="2" t="s">
        <v>120</v>
      </c>
      <c r="B28" s="3" t="s">
        <v>12</v>
      </c>
      <c r="C28" s="4" t="s">
        <v>24</v>
      </c>
      <c r="D28" s="5" t="s">
        <v>25</v>
      </c>
      <c r="E28">
        <v>16</v>
      </c>
      <c r="L28" t="s">
        <v>50</v>
      </c>
    </row>
    <row r="29" spans="1:12" ht="38.25" customHeight="1" x14ac:dyDescent="0.25">
      <c r="A29" s="2" t="s">
        <v>158</v>
      </c>
      <c r="B29" s="3" t="s">
        <v>12</v>
      </c>
      <c r="C29" s="4" t="s">
        <v>75</v>
      </c>
      <c r="D29" s="5" t="s">
        <v>76</v>
      </c>
      <c r="E29">
        <v>16</v>
      </c>
      <c r="L29" t="s">
        <v>52</v>
      </c>
    </row>
    <row r="30" spans="1:12" ht="38.25" customHeight="1" x14ac:dyDescent="0.25">
      <c r="A30" s="2" t="s">
        <v>117</v>
      </c>
      <c r="B30" s="3" t="s">
        <v>12</v>
      </c>
      <c r="C30" s="4" t="s">
        <v>18</v>
      </c>
      <c r="D30" s="5" t="s">
        <v>19</v>
      </c>
      <c r="E30">
        <v>16</v>
      </c>
      <c r="L30" t="s">
        <v>53</v>
      </c>
    </row>
    <row r="31" spans="1:12" ht="38.25" customHeight="1" x14ac:dyDescent="0.25">
      <c r="A31" s="2" t="s">
        <v>173</v>
      </c>
      <c r="B31" s="3" t="s">
        <v>12</v>
      </c>
      <c r="C31" s="4" t="s">
        <v>95</v>
      </c>
      <c r="D31" s="5" t="s">
        <v>25</v>
      </c>
      <c r="E31">
        <v>16</v>
      </c>
      <c r="L31" t="s">
        <v>54</v>
      </c>
    </row>
    <row r="32" spans="1:12" ht="38.25" customHeight="1" x14ac:dyDescent="0.25">
      <c r="A32" s="2" t="s">
        <v>129</v>
      </c>
      <c r="B32" s="3" t="s">
        <v>12</v>
      </c>
      <c r="C32" s="4" t="s">
        <v>38</v>
      </c>
      <c r="D32" s="5" t="s">
        <v>39</v>
      </c>
      <c r="E32">
        <v>16</v>
      </c>
      <c r="L32" t="s">
        <v>55</v>
      </c>
    </row>
    <row r="33" spans="1:12" ht="38.25" customHeight="1" x14ac:dyDescent="0.25">
      <c r="A33" s="2" t="s">
        <v>135</v>
      </c>
      <c r="B33" s="3" t="s">
        <v>12</v>
      </c>
      <c r="C33" s="4" t="s">
        <v>45</v>
      </c>
      <c r="D33" s="5" t="s">
        <v>25</v>
      </c>
      <c r="E33">
        <v>16</v>
      </c>
      <c r="L33" t="s">
        <v>56</v>
      </c>
    </row>
    <row r="34" spans="1:12" ht="38.25" customHeight="1" x14ac:dyDescent="0.25">
      <c r="A34" s="2" t="s">
        <v>164</v>
      </c>
      <c r="B34" s="3" t="s">
        <v>12</v>
      </c>
      <c r="C34" s="4" t="s">
        <v>85</v>
      </c>
      <c r="D34" s="5" t="s">
        <v>72</v>
      </c>
      <c r="E34">
        <v>16</v>
      </c>
      <c r="L34" t="s">
        <v>57</v>
      </c>
    </row>
    <row r="35" spans="1:12" ht="38.25" customHeight="1" x14ac:dyDescent="0.25">
      <c r="A35" s="2" t="s">
        <v>114</v>
      </c>
      <c r="B35" s="3" t="s">
        <v>12</v>
      </c>
      <c r="C35" s="4" t="s">
        <v>13</v>
      </c>
      <c r="D35" s="5" t="s">
        <v>14</v>
      </c>
      <c r="E35">
        <v>16</v>
      </c>
      <c r="L35" t="s">
        <v>59</v>
      </c>
    </row>
    <row r="36" spans="1:12" ht="38.25" customHeight="1" x14ac:dyDescent="0.25">
      <c r="A36" s="2" t="s">
        <v>160</v>
      </c>
      <c r="B36" s="3" t="s">
        <v>12</v>
      </c>
      <c r="C36" s="4" t="s">
        <v>79</v>
      </c>
      <c r="D36" s="5" t="s">
        <v>19</v>
      </c>
      <c r="E36">
        <v>16</v>
      </c>
      <c r="L36" t="s">
        <v>60</v>
      </c>
    </row>
    <row r="37" spans="1:12" ht="38.25" customHeight="1" x14ac:dyDescent="0.25">
      <c r="A37" s="2" t="s">
        <v>123</v>
      </c>
      <c r="B37" s="3" t="s">
        <v>12</v>
      </c>
      <c r="C37" s="4" t="s">
        <v>30</v>
      </c>
      <c r="D37" s="5" t="s">
        <v>19</v>
      </c>
      <c r="E37">
        <v>16</v>
      </c>
      <c r="L37" t="s">
        <v>62</v>
      </c>
    </row>
    <row r="38" spans="1:12" ht="38.25" customHeight="1" x14ac:dyDescent="0.25">
      <c r="A38" s="2" t="s">
        <v>178</v>
      </c>
      <c r="B38" s="3" t="s">
        <v>12</v>
      </c>
      <c r="C38" s="4" t="s">
        <v>102</v>
      </c>
      <c r="D38" s="5" t="s">
        <v>23</v>
      </c>
      <c r="E38">
        <v>16</v>
      </c>
      <c r="L38" t="s">
        <v>63</v>
      </c>
    </row>
    <row r="39" spans="1:12" ht="38.25" customHeight="1" x14ac:dyDescent="0.25">
      <c r="A39" s="2" t="s">
        <v>182</v>
      </c>
      <c r="B39" s="3" t="s">
        <v>12</v>
      </c>
      <c r="C39" s="4" t="s">
        <v>106</v>
      </c>
      <c r="D39" s="5" t="s">
        <v>72</v>
      </c>
      <c r="E39">
        <v>16</v>
      </c>
      <c r="L39" t="s">
        <v>64</v>
      </c>
    </row>
    <row r="40" spans="1:12" ht="38.25" customHeight="1" x14ac:dyDescent="0.25">
      <c r="A40" s="2" t="s">
        <v>131</v>
      </c>
      <c r="B40" s="3" t="s">
        <v>12</v>
      </c>
      <c r="C40" s="4" t="s">
        <v>41</v>
      </c>
      <c r="D40" s="5" t="s">
        <v>33</v>
      </c>
      <c r="E40">
        <v>16</v>
      </c>
      <c r="L40" t="s">
        <v>66</v>
      </c>
    </row>
    <row r="41" spans="1:12" ht="38.25" customHeight="1" x14ac:dyDescent="0.25">
      <c r="A41" s="2" t="s">
        <v>134</v>
      </c>
      <c r="B41" s="3" t="s">
        <v>12</v>
      </c>
      <c r="C41" s="4" t="s">
        <v>44</v>
      </c>
      <c r="D41" s="5" t="s">
        <v>14</v>
      </c>
      <c r="E41">
        <v>16</v>
      </c>
      <c r="L41" t="s">
        <v>68</v>
      </c>
    </row>
    <row r="42" spans="1:12" ht="38.25" customHeight="1" x14ac:dyDescent="0.25">
      <c r="A42" s="2" t="s">
        <v>146</v>
      </c>
      <c r="B42" s="3" t="s">
        <v>12</v>
      </c>
      <c r="C42" s="4" t="s">
        <v>60</v>
      </c>
      <c r="D42" s="5" t="s">
        <v>61</v>
      </c>
      <c r="E42">
        <v>16</v>
      </c>
      <c r="L42" t="s">
        <v>69</v>
      </c>
    </row>
    <row r="43" spans="1:12" ht="38.25" customHeight="1" x14ac:dyDescent="0.25">
      <c r="A43" s="2" t="s">
        <v>163</v>
      </c>
      <c r="B43" s="3" t="s">
        <v>12</v>
      </c>
      <c r="C43" s="4" t="s">
        <v>83</v>
      </c>
      <c r="D43" s="5" t="s">
        <v>84</v>
      </c>
      <c r="E43">
        <v>16</v>
      </c>
      <c r="L43" t="s">
        <v>70</v>
      </c>
    </row>
    <row r="44" spans="1:12" ht="38.25" customHeight="1" x14ac:dyDescent="0.25">
      <c r="A44" s="2" t="s">
        <v>172</v>
      </c>
      <c r="B44" s="3" t="s">
        <v>12</v>
      </c>
      <c r="C44" s="4" t="s">
        <v>94</v>
      </c>
      <c r="D44" s="5" t="s">
        <v>49</v>
      </c>
      <c r="E44">
        <v>16</v>
      </c>
      <c r="L44" t="s">
        <v>71</v>
      </c>
    </row>
    <row r="45" spans="1:12" ht="38.25" customHeight="1" x14ac:dyDescent="0.25">
      <c r="A45" s="2" t="s">
        <v>124</v>
      </c>
      <c r="B45" s="3" t="s">
        <v>12</v>
      </c>
      <c r="C45" s="4" t="s">
        <v>31</v>
      </c>
      <c r="D45" s="5" t="s">
        <v>27</v>
      </c>
      <c r="E45">
        <v>16</v>
      </c>
      <c r="L45" t="s">
        <v>73</v>
      </c>
    </row>
    <row r="46" spans="1:12" ht="38.25" customHeight="1" x14ac:dyDescent="0.25">
      <c r="A46" s="2" t="s">
        <v>139</v>
      </c>
      <c r="B46" s="3" t="s">
        <v>12</v>
      </c>
      <c r="C46" s="4" t="s">
        <v>52</v>
      </c>
      <c r="D46" s="5" t="s">
        <v>25</v>
      </c>
      <c r="E46">
        <v>16</v>
      </c>
      <c r="L46" t="s">
        <v>74</v>
      </c>
    </row>
    <row r="47" spans="1:12" ht="38.25" customHeight="1" x14ac:dyDescent="0.25">
      <c r="A47" s="2" t="s">
        <v>126</v>
      </c>
      <c r="B47" s="3" t="s">
        <v>12</v>
      </c>
      <c r="C47" s="4" t="s">
        <v>34</v>
      </c>
      <c r="D47" s="5" t="s">
        <v>22</v>
      </c>
      <c r="E47">
        <v>16</v>
      </c>
      <c r="L47" t="s">
        <v>75</v>
      </c>
    </row>
    <row r="48" spans="1:12" ht="38.25" customHeight="1" x14ac:dyDescent="0.25">
      <c r="A48" s="2" t="s">
        <v>159</v>
      </c>
      <c r="B48" s="3" t="s">
        <v>12</v>
      </c>
      <c r="C48" s="4" t="s">
        <v>77</v>
      </c>
      <c r="D48" s="5" t="s">
        <v>78</v>
      </c>
      <c r="E48">
        <v>16</v>
      </c>
      <c r="L48" t="s">
        <v>77</v>
      </c>
    </row>
    <row r="49" spans="1:12" ht="38.25" customHeight="1" x14ac:dyDescent="0.25">
      <c r="A49" s="2" t="s">
        <v>184</v>
      </c>
      <c r="B49" s="3" t="s">
        <v>12</v>
      </c>
      <c r="C49" s="4" t="s">
        <v>108</v>
      </c>
      <c r="D49" s="5" t="s">
        <v>19</v>
      </c>
      <c r="E49">
        <v>16</v>
      </c>
      <c r="L49" t="s">
        <v>79</v>
      </c>
    </row>
    <row r="50" spans="1:12" ht="38.25" customHeight="1" x14ac:dyDescent="0.25">
      <c r="A50" s="2" t="s">
        <v>143</v>
      </c>
      <c r="B50" s="3" t="s">
        <v>12</v>
      </c>
      <c r="C50" s="4" t="s">
        <v>56</v>
      </c>
      <c r="D50" s="5" t="s">
        <v>49</v>
      </c>
      <c r="E50">
        <v>16</v>
      </c>
      <c r="L50" t="s">
        <v>80</v>
      </c>
    </row>
    <row r="51" spans="1:12" ht="38.25" customHeight="1" x14ac:dyDescent="0.25">
      <c r="A51" s="2" t="s">
        <v>147</v>
      </c>
      <c r="B51" s="3" t="s">
        <v>12</v>
      </c>
      <c r="C51" s="4" t="s">
        <v>62</v>
      </c>
      <c r="D51" s="5" t="s">
        <v>22</v>
      </c>
      <c r="E51">
        <v>16</v>
      </c>
      <c r="L51" t="s">
        <v>81</v>
      </c>
    </row>
    <row r="52" spans="1:12" ht="38.25" customHeight="1" x14ac:dyDescent="0.25">
      <c r="A52" s="2" t="s">
        <v>165</v>
      </c>
      <c r="B52" s="3" t="s">
        <v>12</v>
      </c>
      <c r="C52" s="4" t="s">
        <v>86</v>
      </c>
      <c r="D52" s="5" t="s">
        <v>33</v>
      </c>
      <c r="E52">
        <v>16</v>
      </c>
      <c r="L52" t="s">
        <v>83</v>
      </c>
    </row>
    <row r="53" spans="1:12" ht="38.25" customHeight="1" x14ac:dyDescent="0.25">
      <c r="A53" s="2" t="s">
        <v>127</v>
      </c>
      <c r="B53" s="3" t="s">
        <v>12</v>
      </c>
      <c r="C53" s="4" t="s">
        <v>35</v>
      </c>
      <c r="D53" s="5" t="s">
        <v>36</v>
      </c>
      <c r="E53">
        <v>16</v>
      </c>
      <c r="L53" t="s">
        <v>85</v>
      </c>
    </row>
    <row r="54" spans="1:12" ht="38.25" customHeight="1" x14ac:dyDescent="0.25">
      <c r="A54" s="2" t="s">
        <v>183</v>
      </c>
      <c r="B54" s="3" t="s">
        <v>12</v>
      </c>
      <c r="C54" s="4" t="s">
        <v>107</v>
      </c>
      <c r="D54" s="5" t="s">
        <v>19</v>
      </c>
      <c r="E54">
        <v>16</v>
      </c>
      <c r="L54" t="s">
        <v>86</v>
      </c>
    </row>
    <row r="55" spans="1:12" ht="38.25" customHeight="1" x14ac:dyDescent="0.25">
      <c r="A55" s="2" t="s">
        <v>115</v>
      </c>
      <c r="B55" s="3" t="s">
        <v>12</v>
      </c>
      <c r="C55" s="4" t="s">
        <v>15</v>
      </c>
      <c r="D55" s="5" t="s">
        <v>16</v>
      </c>
      <c r="E55">
        <v>16</v>
      </c>
      <c r="L55" t="s">
        <v>87</v>
      </c>
    </row>
    <row r="56" spans="1:12" ht="38.25" customHeight="1" x14ac:dyDescent="0.25">
      <c r="A56" s="2" t="s">
        <v>137</v>
      </c>
      <c r="B56" s="3" t="s">
        <v>12</v>
      </c>
      <c r="C56" s="4" t="s">
        <v>48</v>
      </c>
      <c r="D56" s="5" t="s">
        <v>49</v>
      </c>
      <c r="E56">
        <v>16</v>
      </c>
      <c r="L56" t="s">
        <v>89</v>
      </c>
    </row>
    <row r="57" spans="1:12" ht="38.25" customHeight="1" x14ac:dyDescent="0.25">
      <c r="A57" s="2" t="s">
        <v>148</v>
      </c>
      <c r="B57" s="3" t="s">
        <v>12</v>
      </c>
      <c r="C57" s="4" t="s">
        <v>63</v>
      </c>
      <c r="D57" s="5" t="s">
        <v>14</v>
      </c>
      <c r="E57">
        <v>16</v>
      </c>
      <c r="L57" t="s">
        <v>90</v>
      </c>
    </row>
    <row r="58" spans="1:12" ht="38.25" customHeight="1" x14ac:dyDescent="0.25">
      <c r="A58" s="2" t="s">
        <v>170</v>
      </c>
      <c r="B58" s="3" t="s">
        <v>12</v>
      </c>
      <c r="C58" s="4" t="s">
        <v>92</v>
      </c>
      <c r="D58" s="5" t="s">
        <v>61</v>
      </c>
      <c r="E58">
        <v>16</v>
      </c>
      <c r="L58" t="s">
        <v>91</v>
      </c>
    </row>
    <row r="59" spans="1:12" ht="38.25" customHeight="1" x14ac:dyDescent="0.25">
      <c r="A59" s="2" t="s">
        <v>185</v>
      </c>
      <c r="B59" s="3" t="s">
        <v>12</v>
      </c>
      <c r="C59" s="4" t="s">
        <v>109</v>
      </c>
      <c r="D59" s="5" t="s">
        <v>14</v>
      </c>
      <c r="E59">
        <v>16</v>
      </c>
      <c r="L59" t="s">
        <v>92</v>
      </c>
    </row>
    <row r="60" spans="1:12" ht="38.25" customHeight="1" x14ac:dyDescent="0.25">
      <c r="A60" s="2" t="s">
        <v>152</v>
      </c>
      <c r="B60" s="3" t="s">
        <v>12</v>
      </c>
      <c r="C60" s="4" t="s">
        <v>68</v>
      </c>
      <c r="D60" s="5" t="s">
        <v>58</v>
      </c>
      <c r="E60">
        <v>16</v>
      </c>
      <c r="L60" t="s">
        <v>93</v>
      </c>
    </row>
    <row r="61" spans="1:12" ht="38.25" customHeight="1" x14ac:dyDescent="0.25">
      <c r="A61" s="2" t="s">
        <v>154</v>
      </c>
      <c r="B61" s="3" t="s">
        <v>12</v>
      </c>
      <c r="C61" s="4" t="s">
        <v>70</v>
      </c>
      <c r="D61" s="5" t="s">
        <v>33</v>
      </c>
      <c r="E61">
        <v>16</v>
      </c>
      <c r="L61" t="s">
        <v>94</v>
      </c>
    </row>
    <row r="62" spans="1:12" ht="38.25" customHeight="1" x14ac:dyDescent="0.25">
      <c r="A62" s="2" t="s">
        <v>174</v>
      </c>
      <c r="B62" s="3" t="s">
        <v>12</v>
      </c>
      <c r="C62" s="4" t="s">
        <v>96</v>
      </c>
      <c r="D62" s="5" t="s">
        <v>47</v>
      </c>
      <c r="E62">
        <v>16</v>
      </c>
      <c r="L62" t="s">
        <v>95</v>
      </c>
    </row>
    <row r="63" spans="1:12" ht="38.25" customHeight="1" x14ac:dyDescent="0.25">
      <c r="A63" s="2" t="s">
        <v>119</v>
      </c>
      <c r="B63" s="3" t="s">
        <v>12</v>
      </c>
      <c r="C63" s="4" t="s">
        <v>21</v>
      </c>
      <c r="D63" s="5" t="s">
        <v>22</v>
      </c>
      <c r="E63">
        <v>16</v>
      </c>
      <c r="L63" t="s">
        <v>96</v>
      </c>
    </row>
    <row r="64" spans="1:12" ht="38.25" customHeight="1" x14ac:dyDescent="0.25">
      <c r="A64" s="2" t="s">
        <v>151</v>
      </c>
      <c r="B64" s="3" t="s">
        <v>12</v>
      </c>
      <c r="C64" s="4" t="s">
        <v>66</v>
      </c>
      <c r="D64" s="5" t="s">
        <v>67</v>
      </c>
      <c r="E64">
        <v>16</v>
      </c>
      <c r="L64" t="s">
        <v>97</v>
      </c>
    </row>
    <row r="65" spans="1:15" ht="38.25" customHeight="1" x14ac:dyDescent="0.25">
      <c r="A65" s="2" t="s">
        <v>145</v>
      </c>
      <c r="B65" s="3" t="s">
        <v>12</v>
      </c>
      <c r="C65" s="4" t="s">
        <v>59</v>
      </c>
      <c r="D65" s="5" t="s">
        <v>33</v>
      </c>
      <c r="E65">
        <v>16</v>
      </c>
      <c r="L65" t="s">
        <v>98</v>
      </c>
    </row>
    <row r="66" spans="1:15" ht="38.25" customHeight="1" x14ac:dyDescent="0.25">
      <c r="A66" s="2" t="s">
        <v>155</v>
      </c>
      <c r="B66" s="3" t="s">
        <v>12</v>
      </c>
      <c r="C66" s="4" t="s">
        <v>71</v>
      </c>
      <c r="D66" s="5" t="s">
        <v>72</v>
      </c>
      <c r="E66">
        <v>16</v>
      </c>
      <c r="L66" t="s">
        <v>100</v>
      </c>
    </row>
    <row r="67" spans="1:15" ht="38.25" customHeight="1" x14ac:dyDescent="0.25">
      <c r="A67" s="2" t="s">
        <v>122</v>
      </c>
      <c r="B67" s="3" t="s">
        <v>12</v>
      </c>
      <c r="C67" s="4" t="s">
        <v>28</v>
      </c>
      <c r="D67" s="5" t="s">
        <v>29</v>
      </c>
      <c r="E67">
        <v>16</v>
      </c>
      <c r="L67" t="s">
        <v>102</v>
      </c>
    </row>
    <row r="68" spans="1:15" ht="38.25" customHeight="1" x14ac:dyDescent="0.25">
      <c r="A68" s="2" t="s">
        <v>186</v>
      </c>
      <c r="B68" s="3" t="s">
        <v>12</v>
      </c>
      <c r="C68" s="4" t="s">
        <v>110</v>
      </c>
      <c r="D68" s="5" t="s">
        <v>72</v>
      </c>
      <c r="E68">
        <v>16</v>
      </c>
      <c r="L68" t="s">
        <v>103</v>
      </c>
    </row>
    <row r="69" spans="1:15" ht="38.25" customHeight="1" x14ac:dyDescent="0.25">
      <c r="A69" s="2" t="s">
        <v>179</v>
      </c>
      <c r="B69" s="3" t="s">
        <v>12</v>
      </c>
      <c r="C69" s="4" t="s">
        <v>103</v>
      </c>
      <c r="D69" s="5" t="s">
        <v>27</v>
      </c>
      <c r="E69">
        <v>16</v>
      </c>
      <c r="L69" t="s">
        <v>104</v>
      </c>
    </row>
    <row r="70" spans="1:15" ht="38.25" customHeight="1" x14ac:dyDescent="0.25">
      <c r="A70" s="2" t="s">
        <v>187</v>
      </c>
      <c r="B70" s="3" t="s">
        <v>12</v>
      </c>
      <c r="C70" s="4" t="s">
        <v>111</v>
      </c>
      <c r="D70" s="5" t="s">
        <v>36</v>
      </c>
      <c r="E70">
        <v>16</v>
      </c>
      <c r="L70" t="s">
        <v>105</v>
      </c>
    </row>
    <row r="71" spans="1:15" ht="38.25" customHeight="1" x14ac:dyDescent="0.25">
      <c r="A71" s="2" t="s">
        <v>175</v>
      </c>
      <c r="B71" s="3" t="s">
        <v>12</v>
      </c>
      <c r="C71" s="4" t="s">
        <v>97</v>
      </c>
      <c r="D71" s="5"/>
      <c r="E71">
        <v>16</v>
      </c>
      <c r="L71" t="s">
        <v>106</v>
      </c>
    </row>
    <row r="72" spans="1:15" ht="38.25" customHeight="1" x14ac:dyDescent="0.25">
      <c r="A72" s="2" t="s">
        <v>157</v>
      </c>
      <c r="B72" s="3" t="s">
        <v>12</v>
      </c>
      <c r="C72" s="4" t="s">
        <v>74</v>
      </c>
      <c r="D72" s="5" t="s">
        <v>33</v>
      </c>
      <c r="E72">
        <v>16</v>
      </c>
      <c r="L72" t="s">
        <v>107</v>
      </c>
    </row>
    <row r="73" spans="1:15" ht="38.25" customHeight="1" x14ac:dyDescent="0.25">
      <c r="A73" s="2" t="s">
        <v>167</v>
      </c>
      <c r="B73" s="3" t="s">
        <v>12</v>
      </c>
      <c r="C73" s="4" t="s">
        <v>89</v>
      </c>
      <c r="D73" s="5" t="s">
        <v>49</v>
      </c>
      <c r="E73">
        <v>16</v>
      </c>
      <c r="L73" t="s">
        <v>108</v>
      </c>
    </row>
    <row r="74" spans="1:15" ht="38.25" customHeight="1" x14ac:dyDescent="0.25">
      <c r="A74" s="2" t="s">
        <v>161</v>
      </c>
      <c r="B74" s="3" t="s">
        <v>12</v>
      </c>
      <c r="C74" s="4" t="s">
        <v>80</v>
      </c>
      <c r="D74" s="5" t="s">
        <v>33</v>
      </c>
      <c r="E74">
        <v>16</v>
      </c>
      <c r="L74" t="s">
        <v>109</v>
      </c>
    </row>
    <row r="75" spans="1:15" ht="38.25" customHeight="1" x14ac:dyDescent="0.25">
      <c r="A75" s="2" t="s">
        <v>142</v>
      </c>
      <c r="B75" s="3" t="s">
        <v>12</v>
      </c>
      <c r="C75" s="4" t="s">
        <v>55</v>
      </c>
      <c r="D75" s="5" t="s">
        <v>49</v>
      </c>
      <c r="E75">
        <v>16</v>
      </c>
      <c r="L75" t="s">
        <v>110</v>
      </c>
    </row>
    <row r="76" spans="1:15" ht="38.25" customHeight="1" x14ac:dyDescent="0.25">
      <c r="A76" s="2" t="s">
        <v>121</v>
      </c>
      <c r="B76" s="3" t="s">
        <v>12</v>
      </c>
      <c r="C76" s="4" t="s">
        <v>26</v>
      </c>
      <c r="D76" s="5" t="s">
        <v>27</v>
      </c>
      <c r="E76">
        <v>16</v>
      </c>
      <c r="L76" t="s">
        <v>111</v>
      </c>
    </row>
    <row r="77" spans="1:15" ht="38.25" customHeight="1" x14ac:dyDescent="0.25">
      <c r="A77" s="34" t="s">
        <v>615</v>
      </c>
      <c r="B77" s="3" t="s">
        <v>12</v>
      </c>
      <c r="C77" s="34">
        <v>6007657</v>
      </c>
      <c r="D77" s="5"/>
      <c r="E77">
        <v>25</v>
      </c>
      <c r="H77" t="s">
        <v>600</v>
      </c>
      <c r="O77" t="str">
        <f>_xlfn.CONCAT(H77," Egger")</f>
        <v>Серый пыльный U732 ST9 2800*2070*25 Egger</v>
      </c>
    </row>
    <row r="78" spans="1:15" ht="38.25" customHeight="1" x14ac:dyDescent="0.25">
      <c r="A78" s="34" t="s">
        <v>616</v>
      </c>
      <c r="B78" s="3" t="s">
        <v>12</v>
      </c>
      <c r="C78" s="34" t="s">
        <v>514</v>
      </c>
      <c r="D78" s="5"/>
      <c r="E78">
        <v>25</v>
      </c>
      <c r="H78" t="s">
        <v>601</v>
      </c>
      <c r="O78" t="str">
        <f t="shared" ref="O78:O91" si="0">_xlfn.CONCAT(H78," Egger")</f>
        <v>Светло-серый U708 ST9 2800*2070*25 НОВ Egger</v>
      </c>
    </row>
    <row r="79" spans="1:15" ht="38.25" customHeight="1" x14ac:dyDescent="0.25">
      <c r="A79" s="34" t="s">
        <v>617</v>
      </c>
      <c r="B79" s="3" t="s">
        <v>12</v>
      </c>
      <c r="C79" s="34" t="s">
        <v>515</v>
      </c>
      <c r="D79" s="5"/>
      <c r="E79">
        <v>25</v>
      </c>
      <c r="H79" t="s">
        <v>602</v>
      </c>
      <c r="O79" t="str">
        <f t="shared" si="0"/>
        <v>Крем бежевый U222 ST9 2800*2070*25 НОВ Egger</v>
      </c>
    </row>
    <row r="80" spans="1:15" ht="38.25" customHeight="1" x14ac:dyDescent="0.25">
      <c r="A80" s="34" t="s">
        <v>618</v>
      </c>
      <c r="B80" s="3" t="s">
        <v>12</v>
      </c>
      <c r="C80" s="34" t="s">
        <v>516</v>
      </c>
      <c r="D80" s="5"/>
      <c r="E80">
        <v>25</v>
      </c>
      <c r="H80" t="s">
        <v>603</v>
      </c>
      <c r="O80" t="str">
        <f t="shared" si="0"/>
        <v>Кашемир серый U702 ST9 2800*2070*25 Egger</v>
      </c>
    </row>
    <row r="81" spans="1:15" ht="38.25" customHeight="1" x14ac:dyDescent="0.25">
      <c r="A81" s="34" t="s">
        <v>619</v>
      </c>
      <c r="B81" s="3" t="s">
        <v>12</v>
      </c>
      <c r="C81" s="34" t="s">
        <v>517</v>
      </c>
      <c r="D81" s="5"/>
      <c r="E81">
        <v>25</v>
      </c>
      <c r="H81" t="s">
        <v>604</v>
      </c>
      <c r="O81" t="str">
        <f t="shared" si="0"/>
        <v>Дуб Бардолино натуральный Н1145 ST10 2800*2070*25 НОВ Egger</v>
      </c>
    </row>
    <row r="82" spans="1:15" ht="38.25" customHeight="1" x14ac:dyDescent="0.25">
      <c r="A82" s="34" t="s">
        <v>620</v>
      </c>
      <c r="B82" s="3" t="s">
        <v>12</v>
      </c>
      <c r="C82" s="34" t="s">
        <v>518</v>
      </c>
      <c r="D82" s="5"/>
      <c r="E82">
        <v>25</v>
      </c>
      <c r="H82" t="s">
        <v>605</v>
      </c>
      <c r="O82" t="str">
        <f t="shared" si="0"/>
        <v>Диамант серый U963 ST9 2800*2070*25 Egger</v>
      </c>
    </row>
    <row r="83" spans="1:15" ht="38.25" customHeight="1" x14ac:dyDescent="0.25">
      <c r="A83" s="34" t="s">
        <v>621</v>
      </c>
      <c r="B83" s="3" t="s">
        <v>12</v>
      </c>
      <c r="C83" s="34" t="s">
        <v>519</v>
      </c>
      <c r="D83" s="5"/>
      <c r="E83">
        <v>25</v>
      </c>
      <c r="H83" t="s">
        <v>606</v>
      </c>
      <c r="O83" t="str">
        <f t="shared" si="0"/>
        <v>Белый Премиум W1000 ST9 2800*2070*25 НОВ Egger</v>
      </c>
    </row>
    <row r="84" spans="1:15" ht="38.25" customHeight="1" x14ac:dyDescent="0.25">
      <c r="A84" s="34" t="s">
        <v>622</v>
      </c>
      <c r="B84" s="3" t="s">
        <v>12</v>
      </c>
      <c r="C84" s="34" t="s">
        <v>520</v>
      </c>
      <c r="D84" s="5"/>
      <c r="E84">
        <v>25</v>
      </c>
      <c r="H84" t="s">
        <v>607</v>
      </c>
      <c r="O84" t="str">
        <f t="shared" si="0"/>
        <v>Белый Платиновый W980 SM 2800*2070*25 НОВ Egger</v>
      </c>
    </row>
    <row r="85" spans="1:15" ht="38.25" customHeight="1" x14ac:dyDescent="0.25">
      <c r="A85" s="34" t="s">
        <v>623</v>
      </c>
      <c r="B85" s="3" t="s">
        <v>12</v>
      </c>
      <c r="C85" s="34" t="s">
        <v>521</v>
      </c>
      <c r="D85" s="5"/>
      <c r="E85">
        <v>25</v>
      </c>
      <c r="H85" t="s">
        <v>608</v>
      </c>
      <c r="O85" t="str">
        <f t="shared" si="0"/>
        <v>Белый Базовый W908 ST2 2800*2070*25 НОВ Egger</v>
      </c>
    </row>
    <row r="86" spans="1:15" ht="38.25" customHeight="1" x14ac:dyDescent="0.25">
      <c r="A86" s="34" t="s">
        <v>624</v>
      </c>
      <c r="B86" s="3" t="s">
        <v>12</v>
      </c>
      <c r="C86" s="34" t="s">
        <v>522</v>
      </c>
      <c r="D86" s="5"/>
      <c r="E86">
        <v>25</v>
      </c>
      <c r="H86" t="s">
        <v>609</v>
      </c>
      <c r="O86" t="str">
        <f t="shared" si="0"/>
        <v>Белый Альпийский W1100 ST9 2800*2070*25 НОВ Egger</v>
      </c>
    </row>
    <row r="87" spans="1:15" ht="38.25" customHeight="1" x14ac:dyDescent="0.25">
      <c r="A87" s="34" t="s">
        <v>625</v>
      </c>
      <c r="B87" s="3" t="s">
        <v>12</v>
      </c>
      <c r="C87" s="34" t="s">
        <v>523</v>
      </c>
      <c r="D87" s="5"/>
      <c r="E87">
        <v>25</v>
      </c>
      <c r="H87" t="s">
        <v>610</v>
      </c>
      <c r="O87" t="str">
        <f t="shared" si="0"/>
        <v>Бежевый песок U156 ST9 2800*2070*25 НОВ Egger</v>
      </c>
    </row>
    <row r="88" spans="1:15" ht="38.25" customHeight="1" x14ac:dyDescent="0.25">
      <c r="A88" s="35" t="s">
        <v>626</v>
      </c>
      <c r="B88" s="3" t="s">
        <v>12</v>
      </c>
      <c r="C88" s="35" t="s">
        <v>524</v>
      </c>
      <c r="D88" s="5"/>
      <c r="E88">
        <v>10</v>
      </c>
      <c r="H88" t="s">
        <v>611</v>
      </c>
      <c r="O88" t="str">
        <f t="shared" si="0"/>
        <v>Кашемир серый U702 ST9 2800*2070*10 Egger</v>
      </c>
    </row>
    <row r="89" spans="1:15" ht="38.25" customHeight="1" x14ac:dyDescent="0.25">
      <c r="A89" s="35" t="s">
        <v>627</v>
      </c>
      <c r="B89" s="3" t="s">
        <v>12</v>
      </c>
      <c r="C89" s="35" t="s">
        <v>525</v>
      </c>
      <c r="D89" s="5"/>
      <c r="E89">
        <v>10</v>
      </c>
      <c r="H89" t="s">
        <v>612</v>
      </c>
      <c r="O89" t="str">
        <f t="shared" si="0"/>
        <v>Белый Премиум W1000 ST9 2800*2070*10 НОВ Egger</v>
      </c>
    </row>
    <row r="90" spans="1:15" ht="38.25" customHeight="1" x14ac:dyDescent="0.25">
      <c r="A90" s="35" t="s">
        <v>628</v>
      </c>
      <c r="B90" s="3" t="s">
        <v>12</v>
      </c>
      <c r="C90" s="35" t="s">
        <v>526</v>
      </c>
      <c r="D90" s="5"/>
      <c r="E90">
        <v>10</v>
      </c>
      <c r="H90" t="s">
        <v>613</v>
      </c>
      <c r="O90" t="str">
        <f t="shared" si="0"/>
        <v>Белый Альпийский W1100 ST9 2800*2070*10 НОВ Egger</v>
      </c>
    </row>
    <row r="91" spans="1:15" ht="38.25" customHeight="1" x14ac:dyDescent="0.25">
      <c r="A91" s="35" t="s">
        <v>629</v>
      </c>
      <c r="B91" s="3" t="s">
        <v>12</v>
      </c>
      <c r="C91" s="35" t="s">
        <v>527</v>
      </c>
      <c r="D91" s="5"/>
      <c r="E91">
        <v>10</v>
      </c>
      <c r="H91" t="s">
        <v>614</v>
      </c>
      <c r="O91" t="str">
        <f t="shared" si="0"/>
        <v>Бежевый песок U156 ST9 2800*2070*10 НОВ Egger</v>
      </c>
    </row>
    <row r="92" spans="1:15" ht="38.25" customHeight="1" x14ac:dyDescent="0.25">
      <c r="A92" s="36" t="s">
        <v>528</v>
      </c>
      <c r="B92" s="3" t="s">
        <v>12</v>
      </c>
      <c r="C92" s="37" t="s">
        <v>531</v>
      </c>
      <c r="D92" s="5"/>
      <c r="E92">
        <v>3</v>
      </c>
    </row>
    <row r="93" spans="1:15" ht="38.25" customHeight="1" x14ac:dyDescent="0.25">
      <c r="A93" s="36" t="s">
        <v>529</v>
      </c>
      <c r="B93" s="3" t="s">
        <v>12</v>
      </c>
      <c r="C93" s="37" t="s">
        <v>532</v>
      </c>
      <c r="D93" s="5"/>
      <c r="E93">
        <v>3</v>
      </c>
    </row>
    <row r="94" spans="1:15" ht="38.25" customHeight="1" x14ac:dyDescent="0.25">
      <c r="A94" s="36" t="s">
        <v>530</v>
      </c>
      <c r="B94" s="3" t="s">
        <v>12</v>
      </c>
      <c r="C94" s="37" t="s">
        <v>533</v>
      </c>
      <c r="D94" s="5"/>
      <c r="E94">
        <v>3</v>
      </c>
    </row>
    <row r="95" spans="1:15" ht="38.25" customHeight="1" x14ac:dyDescent="0.25">
      <c r="A95" s="2"/>
      <c r="B95" s="3" t="s">
        <v>12</v>
      </c>
      <c r="C95" s="4"/>
      <c r="D95" s="5"/>
    </row>
    <row r="96" spans="1:15" ht="38.25" customHeight="1" x14ac:dyDescent="0.25">
      <c r="A96" s="2"/>
      <c r="B96" s="3" t="s">
        <v>12</v>
      </c>
      <c r="C96" s="4"/>
      <c r="D96" s="5"/>
    </row>
    <row r="97" spans="1:4" ht="38.25" customHeight="1" x14ac:dyDescent="0.25">
      <c r="A97" s="2"/>
      <c r="B97" s="3" t="s">
        <v>12</v>
      </c>
      <c r="C97" s="4"/>
      <c r="D97" s="5"/>
    </row>
    <row r="98" spans="1:4" ht="38.25" customHeight="1" x14ac:dyDescent="0.25">
      <c r="A98" s="2"/>
      <c r="B98" s="3" t="s">
        <v>12</v>
      </c>
      <c r="C98" s="4"/>
      <c r="D98" s="5"/>
    </row>
    <row r="99" spans="1:4" ht="38.25" customHeight="1" x14ac:dyDescent="0.25">
      <c r="A99" s="2"/>
      <c r="B99" s="3" t="s">
        <v>12</v>
      </c>
      <c r="C99" s="4"/>
      <c r="D99" s="5"/>
    </row>
    <row r="100" spans="1:4" ht="38.25" customHeight="1" x14ac:dyDescent="0.25">
      <c r="A100" s="2"/>
      <c r="B100" s="3" t="s">
        <v>12</v>
      </c>
      <c r="C100" s="4"/>
      <c r="D100" s="5"/>
    </row>
    <row r="101" spans="1:4" ht="38.25" customHeight="1" x14ac:dyDescent="0.25">
      <c r="A101" s="2"/>
      <c r="B101" s="3" t="s">
        <v>12</v>
      </c>
      <c r="C101" s="4"/>
      <c r="D101" s="5"/>
    </row>
    <row r="102" spans="1:4" ht="38.25" customHeight="1" x14ac:dyDescent="0.25">
      <c r="A102" s="2"/>
      <c r="B102" s="3" t="s">
        <v>12</v>
      </c>
      <c r="C102" s="4"/>
      <c r="D102" s="5"/>
    </row>
    <row r="103" spans="1:4" ht="38.25" customHeight="1" x14ac:dyDescent="0.25">
      <c r="A103" s="2"/>
      <c r="B103" s="3" t="s">
        <v>12</v>
      </c>
      <c r="C103" s="4"/>
      <c r="D103" s="5"/>
    </row>
    <row r="104" spans="1:4" ht="38.25" customHeight="1" x14ac:dyDescent="0.25">
      <c r="A104" s="2"/>
      <c r="B104" s="3" t="s">
        <v>12</v>
      </c>
      <c r="C104" s="4"/>
      <c r="D104" s="5"/>
    </row>
    <row r="105" spans="1:4" ht="38.25" customHeight="1" x14ac:dyDescent="0.25">
      <c r="A105" s="2"/>
      <c r="B105" s="3" t="s">
        <v>12</v>
      </c>
      <c r="C105" s="4"/>
      <c r="D105" s="5"/>
    </row>
    <row r="106" spans="1:4" ht="38.25" customHeight="1" x14ac:dyDescent="0.25">
      <c r="A106" s="2"/>
      <c r="B106" s="3" t="s">
        <v>12</v>
      </c>
      <c r="C106" s="4"/>
      <c r="D106" s="5"/>
    </row>
    <row r="107" spans="1:4" ht="38.25" customHeight="1" x14ac:dyDescent="0.25">
      <c r="A107" s="2"/>
      <c r="B107" s="3" t="s">
        <v>12</v>
      </c>
      <c r="C107" s="4"/>
      <c r="D107" s="5"/>
    </row>
    <row r="108" spans="1:4" ht="38.25" customHeight="1" x14ac:dyDescent="0.25">
      <c r="A108" s="2"/>
      <c r="B108" s="3" t="s">
        <v>12</v>
      </c>
      <c r="C108" s="4"/>
      <c r="D108" s="5"/>
    </row>
    <row r="109" spans="1:4" ht="38.25" customHeight="1" x14ac:dyDescent="0.25">
      <c r="A109" s="2"/>
      <c r="B109" s="3" t="s">
        <v>12</v>
      </c>
      <c r="C109" s="4"/>
      <c r="D109" s="5"/>
    </row>
    <row r="110" spans="1:4" ht="38.25" customHeight="1" x14ac:dyDescent="0.25">
      <c r="A110" s="2"/>
      <c r="B110" s="3" t="s">
        <v>12</v>
      </c>
      <c r="C110" s="4"/>
      <c r="D110" s="5"/>
    </row>
    <row r="111" spans="1:4" ht="38.25" customHeight="1" x14ac:dyDescent="0.25">
      <c r="A111" s="2"/>
      <c r="B111" s="3" t="s">
        <v>12</v>
      </c>
      <c r="C111" s="4"/>
      <c r="D111" s="5"/>
    </row>
    <row r="112" spans="1:4" ht="38.25" customHeight="1" x14ac:dyDescent="0.25">
      <c r="A112" s="2"/>
      <c r="B112" s="3" t="s">
        <v>12</v>
      </c>
      <c r="C112" s="4"/>
      <c r="D112" s="5"/>
    </row>
    <row r="113" spans="1:4" ht="38.25" customHeight="1" x14ac:dyDescent="0.25">
      <c r="A113" s="2"/>
      <c r="B113" s="3" t="s">
        <v>12</v>
      </c>
      <c r="C113" s="4"/>
      <c r="D113" s="5"/>
    </row>
    <row r="114" spans="1:4" ht="38.25" customHeight="1" x14ac:dyDescent="0.25">
      <c r="A114" s="2"/>
      <c r="B114" s="3" t="s">
        <v>12</v>
      </c>
      <c r="C114" s="4"/>
      <c r="D114" s="5"/>
    </row>
    <row r="115" spans="1:4" ht="38.25" customHeight="1" x14ac:dyDescent="0.25">
      <c r="A115" s="2"/>
      <c r="B115" s="3" t="s">
        <v>12</v>
      </c>
      <c r="C115" s="4"/>
      <c r="D115" s="5"/>
    </row>
    <row r="116" spans="1:4" ht="38.25" customHeight="1" x14ac:dyDescent="0.25">
      <c r="A116" s="2"/>
      <c r="B116" s="3" t="s">
        <v>12</v>
      </c>
      <c r="C116" s="4"/>
      <c r="D116" s="5"/>
    </row>
    <row r="117" spans="1:4" ht="38.25" customHeight="1" x14ac:dyDescent="0.25">
      <c r="A117" s="2"/>
      <c r="B117" s="3" t="s">
        <v>12</v>
      </c>
      <c r="C117" s="4"/>
      <c r="D117" s="5"/>
    </row>
    <row r="118" spans="1:4" ht="38.25" customHeight="1" x14ac:dyDescent="0.25">
      <c r="A118" s="2"/>
      <c r="B118" s="3" t="s">
        <v>12</v>
      </c>
      <c r="C118" s="4"/>
      <c r="D118" s="5"/>
    </row>
    <row r="119" spans="1:4" ht="38.25" customHeight="1" x14ac:dyDescent="0.25">
      <c r="A119" s="2"/>
      <c r="B119" s="3" t="s">
        <v>12</v>
      </c>
      <c r="C119" s="4"/>
      <c r="D119" s="5"/>
    </row>
    <row r="120" spans="1:4" ht="38.25" customHeight="1" x14ac:dyDescent="0.25">
      <c r="A120" s="2"/>
      <c r="B120" s="3" t="s">
        <v>12</v>
      </c>
      <c r="C120" s="4"/>
      <c r="D120" s="5"/>
    </row>
    <row r="121" spans="1:4" ht="38.25" customHeight="1" x14ac:dyDescent="0.25">
      <c r="A121" s="2"/>
      <c r="B121" s="3" t="s">
        <v>12</v>
      </c>
      <c r="C121" s="4"/>
      <c r="D121" s="5"/>
    </row>
    <row r="122" spans="1:4" ht="38.25" customHeight="1" x14ac:dyDescent="0.25">
      <c r="A122" s="2"/>
      <c r="B122" s="3" t="s">
        <v>12</v>
      </c>
      <c r="C122" s="4"/>
      <c r="D122" s="5"/>
    </row>
    <row r="123" spans="1:4" ht="38.25" customHeight="1" x14ac:dyDescent="0.25">
      <c r="A123" s="2"/>
      <c r="B123" s="3" t="s">
        <v>12</v>
      </c>
      <c r="C123" s="4"/>
      <c r="D123" s="5"/>
    </row>
    <row r="124" spans="1:4" ht="38.25" customHeight="1" x14ac:dyDescent="0.25">
      <c r="A124" s="2"/>
      <c r="B124" s="3" t="s">
        <v>12</v>
      </c>
      <c r="C124" s="4"/>
      <c r="D124" s="5"/>
    </row>
    <row r="125" spans="1:4" ht="38.25" customHeight="1" x14ac:dyDescent="0.25">
      <c r="A125" s="2"/>
      <c r="B125" s="3" t="s">
        <v>12</v>
      </c>
      <c r="C125" s="4"/>
      <c r="D125" s="5"/>
    </row>
    <row r="126" spans="1:4" ht="38.25" customHeight="1" x14ac:dyDescent="0.25">
      <c r="A126" s="2"/>
      <c r="B126" s="3" t="s">
        <v>12</v>
      </c>
      <c r="C126" s="4"/>
      <c r="D126" s="5"/>
    </row>
    <row r="127" spans="1:4" ht="38.25" customHeight="1" x14ac:dyDescent="0.25">
      <c r="A127" s="2"/>
      <c r="B127" s="3" t="s">
        <v>12</v>
      </c>
      <c r="C127" s="4"/>
      <c r="D127" s="5"/>
    </row>
    <row r="128" spans="1:4" ht="38.25" customHeight="1" x14ac:dyDescent="0.25">
      <c r="A128" s="2"/>
      <c r="B128" s="3" t="s">
        <v>12</v>
      </c>
      <c r="C128" s="4"/>
      <c r="D128" s="5"/>
    </row>
    <row r="129" spans="1:4" ht="38.25" customHeight="1" x14ac:dyDescent="0.25">
      <c r="A129" s="2"/>
      <c r="B129" s="3" t="s">
        <v>12</v>
      </c>
      <c r="C129" s="4"/>
      <c r="D129" s="5"/>
    </row>
    <row r="130" spans="1:4" ht="38.25" customHeight="1" x14ac:dyDescent="0.25">
      <c r="A130" s="2"/>
      <c r="B130" s="3" t="s">
        <v>12</v>
      </c>
      <c r="C130" s="4"/>
      <c r="D130" s="5"/>
    </row>
    <row r="131" spans="1:4" ht="38.25" customHeight="1" x14ac:dyDescent="0.25">
      <c r="A131" s="2"/>
      <c r="B131" s="3" t="s">
        <v>12</v>
      </c>
      <c r="C131" s="4"/>
      <c r="D131" s="5"/>
    </row>
    <row r="132" spans="1:4" ht="38.25" customHeight="1" x14ac:dyDescent="0.25">
      <c r="A132" s="2"/>
      <c r="B132" s="3" t="s">
        <v>12</v>
      </c>
      <c r="C132" s="4"/>
      <c r="D132" s="5"/>
    </row>
    <row r="133" spans="1:4" ht="38.25" customHeight="1" x14ac:dyDescent="0.25">
      <c r="A133" s="2"/>
      <c r="B133" s="3" t="s">
        <v>12</v>
      </c>
      <c r="C133" s="4"/>
      <c r="D133" s="5"/>
    </row>
    <row r="134" spans="1:4" ht="38.25" customHeight="1" x14ac:dyDescent="0.25">
      <c r="A134" s="2"/>
      <c r="B134" s="3" t="s">
        <v>12</v>
      </c>
      <c r="C134" s="4"/>
      <c r="D134" s="5"/>
    </row>
    <row r="135" spans="1:4" ht="38.25" customHeight="1" x14ac:dyDescent="0.25">
      <c r="A135" s="2"/>
      <c r="B135" s="3" t="s">
        <v>12</v>
      </c>
      <c r="C135" s="4"/>
      <c r="D135" s="5"/>
    </row>
    <row r="136" spans="1:4" ht="38.25" customHeight="1" x14ac:dyDescent="0.25">
      <c r="A136" s="2"/>
      <c r="B136" s="3" t="s">
        <v>12</v>
      </c>
      <c r="C136" s="4"/>
      <c r="D136" s="5"/>
    </row>
    <row r="137" spans="1:4" ht="38.25" customHeight="1" x14ac:dyDescent="0.25">
      <c r="A137" s="2"/>
      <c r="B137" s="3" t="s">
        <v>12</v>
      </c>
      <c r="C137" s="4"/>
      <c r="D137" s="5"/>
    </row>
    <row r="138" spans="1:4" ht="38.25" customHeight="1" x14ac:dyDescent="0.25">
      <c r="A138" s="2"/>
      <c r="B138" s="3" t="s">
        <v>12</v>
      </c>
      <c r="C138" s="4"/>
      <c r="D138" s="5"/>
    </row>
    <row r="139" spans="1:4" ht="38.25" customHeight="1" x14ac:dyDescent="0.25">
      <c r="A139" s="2"/>
      <c r="B139" s="3" t="s">
        <v>12</v>
      </c>
      <c r="C139" s="4"/>
      <c r="D139" s="5"/>
    </row>
    <row r="140" spans="1:4" ht="38.25" customHeight="1" x14ac:dyDescent="0.25">
      <c r="A140" s="2"/>
      <c r="B140" s="3" t="s">
        <v>12</v>
      </c>
      <c r="C140" s="4"/>
      <c r="D140" s="5"/>
    </row>
    <row r="141" spans="1:4" ht="38.25" customHeight="1" x14ac:dyDescent="0.25">
      <c r="A141" s="2"/>
      <c r="B141" s="3" t="s">
        <v>12</v>
      </c>
      <c r="C141" s="4"/>
      <c r="D141" s="5"/>
    </row>
    <row r="142" spans="1:4" ht="38.25" customHeight="1" x14ac:dyDescent="0.25">
      <c r="A142" s="2"/>
      <c r="B142" s="3" t="s">
        <v>12</v>
      </c>
      <c r="C142" s="4"/>
      <c r="D142" s="5"/>
    </row>
    <row r="143" spans="1:4" ht="38.25" customHeight="1" x14ac:dyDescent="0.25">
      <c r="A143" s="2"/>
      <c r="B143" s="3" t="s">
        <v>12</v>
      </c>
      <c r="C143" s="4"/>
      <c r="D143" s="5"/>
    </row>
    <row r="144" spans="1:4" ht="38.25" customHeight="1" x14ac:dyDescent="0.25">
      <c r="A144" s="2"/>
      <c r="B144" s="3" t="s">
        <v>12</v>
      </c>
      <c r="C144" s="4"/>
      <c r="D144" s="5"/>
    </row>
    <row r="145" spans="1:4" ht="38.25" customHeight="1" x14ac:dyDescent="0.25">
      <c r="A145" s="2"/>
      <c r="B145" s="3" t="s">
        <v>12</v>
      </c>
      <c r="C145" s="4"/>
      <c r="D145" s="5"/>
    </row>
    <row r="146" spans="1:4" ht="38.25" customHeight="1" x14ac:dyDescent="0.25">
      <c r="A146" s="2"/>
      <c r="B146" s="3" t="s">
        <v>12</v>
      </c>
      <c r="C146" s="4"/>
      <c r="D146" s="5"/>
    </row>
    <row r="147" spans="1:4" ht="38.25" customHeight="1" x14ac:dyDescent="0.25">
      <c r="A147" s="2"/>
      <c r="B147" s="3" t="s">
        <v>12</v>
      </c>
      <c r="C147" s="4"/>
      <c r="D147" s="5"/>
    </row>
    <row r="148" spans="1:4" ht="38.25" customHeight="1" x14ac:dyDescent="0.25">
      <c r="A148" s="2"/>
      <c r="B148" s="3" t="s">
        <v>12</v>
      </c>
      <c r="C148" s="4"/>
      <c r="D148" s="5"/>
    </row>
    <row r="149" spans="1:4" ht="38.25" customHeight="1" x14ac:dyDescent="0.25">
      <c r="A149" s="2"/>
      <c r="B149" s="3" t="s">
        <v>12</v>
      </c>
      <c r="C149" s="4"/>
      <c r="D149" s="5"/>
    </row>
  </sheetData>
  <autoFilter ref="A1:E149" xr:uid="{AD2F2405-9CCF-418C-8B9B-9B8E9AC0A868}"/>
  <sortState xmlns:xlrd2="http://schemas.microsoft.com/office/spreadsheetml/2017/richdata2" ref="A3:D149">
    <sortCondition ref="A3:A14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012BB-3D60-418D-9291-5FF2171C1828}">
  <sheetPr codeName="EDGE"/>
  <dimension ref="A1:E565"/>
  <sheetViews>
    <sheetView topLeftCell="A196" zoomScale="115" zoomScaleNormal="115" workbookViewId="0">
      <selection activeCell="A284" sqref="A284"/>
    </sheetView>
  </sheetViews>
  <sheetFormatPr defaultRowHeight="15" x14ac:dyDescent="0.25"/>
  <cols>
    <col min="1" max="1" width="69" bestFit="1" customWidth="1"/>
    <col min="3" max="3" width="19" bestFit="1" customWidth="1"/>
  </cols>
  <sheetData>
    <row r="1" spans="1:5" x14ac:dyDescent="0.25">
      <c r="A1" t="s">
        <v>8</v>
      </c>
      <c r="B1" s="7" t="s">
        <v>10</v>
      </c>
      <c r="C1" s="7" t="s">
        <v>11</v>
      </c>
      <c r="D1" s="7" t="s">
        <v>188</v>
      </c>
    </row>
    <row r="2" spans="1:5" x14ac:dyDescent="0.25">
      <c r="A2" t="s">
        <v>113</v>
      </c>
      <c r="B2" s="7"/>
      <c r="C2" s="7"/>
      <c r="D2" s="7"/>
      <c r="E2">
        <v>3</v>
      </c>
    </row>
    <row r="3" spans="1:5" x14ac:dyDescent="0.25">
      <c r="A3" t="s">
        <v>246</v>
      </c>
      <c r="B3" s="7" t="s">
        <v>245</v>
      </c>
      <c r="C3" s="7" t="s">
        <v>194</v>
      </c>
      <c r="D3" s="7">
        <v>41051</v>
      </c>
      <c r="E3">
        <v>16</v>
      </c>
    </row>
    <row r="4" spans="1:5" x14ac:dyDescent="0.25">
      <c r="A4" t="s">
        <v>383</v>
      </c>
      <c r="B4" s="7" t="s">
        <v>382</v>
      </c>
      <c r="C4" s="7" t="s">
        <v>206</v>
      </c>
      <c r="D4" s="7">
        <v>58028</v>
      </c>
      <c r="E4">
        <v>16</v>
      </c>
    </row>
    <row r="5" spans="1:5" x14ac:dyDescent="0.25">
      <c r="A5" t="s">
        <v>657</v>
      </c>
      <c r="B5">
        <v>293062</v>
      </c>
      <c r="C5">
        <v>65.41</v>
      </c>
      <c r="D5" s="44">
        <v>63312</v>
      </c>
      <c r="E5">
        <v>16</v>
      </c>
    </row>
    <row r="6" spans="1:5" x14ac:dyDescent="0.25">
      <c r="A6" t="s">
        <v>391</v>
      </c>
      <c r="B6" s="7" t="s">
        <v>390</v>
      </c>
      <c r="C6" s="7" t="s">
        <v>191</v>
      </c>
      <c r="D6" s="7">
        <v>59269</v>
      </c>
      <c r="E6">
        <v>16</v>
      </c>
    </row>
    <row r="7" spans="1:5" x14ac:dyDescent="0.25">
      <c r="A7" t="s">
        <v>317</v>
      </c>
      <c r="B7" s="7" t="s">
        <v>316</v>
      </c>
      <c r="C7" s="7" t="s">
        <v>199</v>
      </c>
      <c r="D7" s="7">
        <v>47987</v>
      </c>
      <c r="E7">
        <v>16</v>
      </c>
    </row>
    <row r="8" spans="1:5" x14ac:dyDescent="0.25">
      <c r="A8" t="s">
        <v>658</v>
      </c>
      <c r="B8">
        <v>293033</v>
      </c>
      <c r="C8">
        <v>50.23</v>
      </c>
      <c r="D8" s="44">
        <v>62503</v>
      </c>
      <c r="E8">
        <v>16</v>
      </c>
    </row>
    <row r="9" spans="1:5" x14ac:dyDescent="0.25">
      <c r="A9" t="s">
        <v>642</v>
      </c>
      <c r="B9" s="38">
        <v>299555</v>
      </c>
      <c r="D9">
        <v>88365</v>
      </c>
      <c r="E9" s="44">
        <v>16</v>
      </c>
    </row>
    <row r="10" spans="1:5" x14ac:dyDescent="0.25">
      <c r="A10" t="s">
        <v>643</v>
      </c>
      <c r="B10" s="38">
        <v>292375</v>
      </c>
      <c r="D10">
        <v>88409</v>
      </c>
      <c r="E10" s="40">
        <v>16</v>
      </c>
    </row>
    <row r="11" spans="1:5" x14ac:dyDescent="0.25">
      <c r="A11" t="s">
        <v>644</v>
      </c>
      <c r="B11" s="43">
        <v>293430</v>
      </c>
      <c r="D11">
        <v>88659</v>
      </c>
      <c r="E11" s="44">
        <v>16</v>
      </c>
    </row>
    <row r="12" spans="1:5" x14ac:dyDescent="0.25">
      <c r="A12" t="s">
        <v>447</v>
      </c>
      <c r="B12" s="7" t="s">
        <v>446</v>
      </c>
      <c r="C12" s="7" t="s">
        <v>191</v>
      </c>
      <c r="D12" s="7">
        <v>65235</v>
      </c>
      <c r="E12">
        <v>16</v>
      </c>
    </row>
    <row r="13" spans="1:5" x14ac:dyDescent="0.25">
      <c r="A13" t="s">
        <v>455</v>
      </c>
      <c r="B13" s="7" t="s">
        <v>454</v>
      </c>
      <c r="C13" s="7" t="s">
        <v>199</v>
      </c>
      <c r="D13" s="7">
        <v>66834</v>
      </c>
      <c r="E13">
        <v>16</v>
      </c>
    </row>
    <row r="14" spans="1:5" x14ac:dyDescent="0.25">
      <c r="A14" t="s">
        <v>659</v>
      </c>
      <c r="B14">
        <v>299255</v>
      </c>
      <c r="C14">
        <v>65.3</v>
      </c>
      <c r="D14" s="44">
        <v>44070</v>
      </c>
      <c r="E14">
        <v>16</v>
      </c>
    </row>
    <row r="15" spans="1:5" x14ac:dyDescent="0.25">
      <c r="A15" t="s">
        <v>293</v>
      </c>
      <c r="B15" s="7" t="s">
        <v>292</v>
      </c>
      <c r="C15" s="7" t="s">
        <v>191</v>
      </c>
      <c r="D15" s="7">
        <v>45897</v>
      </c>
      <c r="E15">
        <v>16</v>
      </c>
    </row>
    <row r="16" spans="1:5" x14ac:dyDescent="0.25">
      <c r="A16" t="s">
        <v>437</v>
      </c>
      <c r="B16" s="7" t="s">
        <v>436</v>
      </c>
      <c r="C16" s="7" t="s">
        <v>223</v>
      </c>
      <c r="D16" s="7">
        <v>63287</v>
      </c>
      <c r="E16">
        <v>16</v>
      </c>
    </row>
    <row r="17" spans="1:5" x14ac:dyDescent="0.25">
      <c r="A17" t="s">
        <v>424</v>
      </c>
      <c r="B17" s="7" t="s">
        <v>423</v>
      </c>
      <c r="C17" s="7" t="s">
        <v>191</v>
      </c>
      <c r="D17" s="7">
        <v>62485</v>
      </c>
      <c r="E17">
        <v>16</v>
      </c>
    </row>
    <row r="18" spans="1:5" x14ac:dyDescent="0.25">
      <c r="A18" t="s">
        <v>373</v>
      </c>
      <c r="B18" s="7" t="s">
        <v>372</v>
      </c>
      <c r="C18" s="7" t="s">
        <v>199</v>
      </c>
      <c r="D18" s="7">
        <v>57716</v>
      </c>
      <c r="E18">
        <v>16</v>
      </c>
    </row>
    <row r="19" spans="1:5" x14ac:dyDescent="0.25">
      <c r="A19" t="s">
        <v>661</v>
      </c>
      <c r="B19">
        <v>293035</v>
      </c>
      <c r="C19">
        <v>50.23</v>
      </c>
      <c r="D19" s="44">
        <v>34191</v>
      </c>
      <c r="E19">
        <v>16</v>
      </c>
    </row>
    <row r="20" spans="1:5" x14ac:dyDescent="0.25">
      <c r="A20" t="s">
        <v>660</v>
      </c>
      <c r="B20">
        <v>293206</v>
      </c>
      <c r="C20">
        <v>50.23</v>
      </c>
      <c r="D20" s="44">
        <v>43610</v>
      </c>
      <c r="E20">
        <v>16</v>
      </c>
    </row>
    <row r="21" spans="1:5" x14ac:dyDescent="0.25">
      <c r="A21" t="s">
        <v>651</v>
      </c>
      <c r="B21" s="38">
        <v>293759</v>
      </c>
      <c r="D21">
        <v>56478</v>
      </c>
      <c r="E21" s="40">
        <v>16</v>
      </c>
    </row>
    <row r="22" spans="1:5" x14ac:dyDescent="0.25">
      <c r="A22" t="s">
        <v>652</v>
      </c>
      <c r="B22" s="38">
        <v>296921</v>
      </c>
      <c r="D22">
        <v>84282</v>
      </c>
      <c r="E22" s="44">
        <v>16</v>
      </c>
    </row>
    <row r="23" spans="1:5" x14ac:dyDescent="0.25">
      <c r="A23" t="s">
        <v>653</v>
      </c>
      <c r="B23" s="41">
        <v>296914</v>
      </c>
      <c r="D23">
        <v>56271</v>
      </c>
      <c r="E23" s="40">
        <v>16</v>
      </c>
    </row>
    <row r="24" spans="1:5" x14ac:dyDescent="0.25">
      <c r="A24" t="s">
        <v>645</v>
      </c>
      <c r="B24" s="38">
        <v>292111</v>
      </c>
      <c r="D24">
        <v>42620</v>
      </c>
      <c r="E24" s="40">
        <v>16</v>
      </c>
    </row>
    <row r="25" spans="1:5" x14ac:dyDescent="0.25">
      <c r="A25" t="s">
        <v>654</v>
      </c>
      <c r="B25" s="38">
        <v>292165</v>
      </c>
      <c r="D25">
        <v>49309</v>
      </c>
      <c r="E25" s="44">
        <v>16</v>
      </c>
    </row>
    <row r="26" spans="1:5" x14ac:dyDescent="0.25">
      <c r="A26" t="s">
        <v>648</v>
      </c>
      <c r="B26" s="38">
        <v>292179</v>
      </c>
      <c r="D26">
        <v>45486</v>
      </c>
      <c r="E26" s="44">
        <v>16</v>
      </c>
    </row>
    <row r="27" spans="1:5" x14ac:dyDescent="0.25">
      <c r="A27" t="s">
        <v>655</v>
      </c>
      <c r="B27" s="38">
        <v>292317</v>
      </c>
      <c r="D27">
        <v>47393</v>
      </c>
      <c r="E27" s="40">
        <v>16</v>
      </c>
    </row>
    <row r="28" spans="1:5" x14ac:dyDescent="0.25">
      <c r="A28" t="s">
        <v>656</v>
      </c>
      <c r="B28" s="43">
        <v>292272</v>
      </c>
      <c r="D28">
        <v>39315</v>
      </c>
      <c r="E28" s="44">
        <v>16</v>
      </c>
    </row>
    <row r="29" spans="1:5" x14ac:dyDescent="0.25">
      <c r="A29" t="s">
        <v>650</v>
      </c>
      <c r="B29" s="41">
        <v>292289</v>
      </c>
      <c r="D29">
        <v>60149</v>
      </c>
      <c r="E29" s="44">
        <v>16</v>
      </c>
    </row>
    <row r="30" spans="1:5" x14ac:dyDescent="0.25">
      <c r="A30" t="s">
        <v>649</v>
      </c>
      <c r="B30" s="38">
        <v>293428</v>
      </c>
      <c r="D30">
        <v>88663</v>
      </c>
      <c r="E30" s="40">
        <v>16</v>
      </c>
    </row>
    <row r="31" spans="1:5" x14ac:dyDescent="0.25">
      <c r="A31" t="s">
        <v>285</v>
      </c>
      <c r="B31" s="7" t="s">
        <v>284</v>
      </c>
      <c r="C31" s="7" t="s">
        <v>191</v>
      </c>
      <c r="D31" s="7">
        <v>44772</v>
      </c>
      <c r="E31">
        <v>16</v>
      </c>
    </row>
    <row r="32" spans="1:5" x14ac:dyDescent="0.25">
      <c r="A32" t="s">
        <v>307</v>
      </c>
      <c r="B32" s="7" t="s">
        <v>306</v>
      </c>
      <c r="C32" s="7" t="s">
        <v>199</v>
      </c>
      <c r="D32" s="7">
        <v>46204</v>
      </c>
      <c r="E32">
        <v>16</v>
      </c>
    </row>
    <row r="33" spans="1:5" x14ac:dyDescent="0.25">
      <c r="A33" t="s">
        <v>662</v>
      </c>
      <c r="B33">
        <v>298872</v>
      </c>
      <c r="C33">
        <v>50.23</v>
      </c>
      <c r="D33" s="44">
        <v>58249</v>
      </c>
      <c r="E33">
        <v>16</v>
      </c>
    </row>
    <row r="34" spans="1:5" x14ac:dyDescent="0.25">
      <c r="A34" t="s">
        <v>367</v>
      </c>
      <c r="B34" s="7" t="s">
        <v>366</v>
      </c>
      <c r="C34" s="7" t="s">
        <v>191</v>
      </c>
      <c r="D34" s="7">
        <v>57713</v>
      </c>
      <c r="E34">
        <v>16</v>
      </c>
    </row>
    <row r="35" spans="1:5" x14ac:dyDescent="0.25">
      <c r="A35" t="s">
        <v>493</v>
      </c>
      <c r="B35" s="7" t="s">
        <v>425</v>
      </c>
      <c r="C35" s="7" t="s">
        <v>199</v>
      </c>
      <c r="D35" s="7">
        <v>62486</v>
      </c>
      <c r="E35">
        <v>16</v>
      </c>
    </row>
    <row r="36" spans="1:5" x14ac:dyDescent="0.25">
      <c r="A36" t="s">
        <v>663</v>
      </c>
      <c r="B36">
        <v>293031</v>
      </c>
      <c r="C36">
        <v>50.23</v>
      </c>
      <c r="D36" s="44">
        <v>45309</v>
      </c>
      <c r="E36">
        <v>16</v>
      </c>
    </row>
    <row r="37" spans="1:5" x14ac:dyDescent="0.25">
      <c r="A37" t="s">
        <v>192</v>
      </c>
      <c r="B37" s="7" t="s">
        <v>190</v>
      </c>
      <c r="C37" s="7" t="s">
        <v>191</v>
      </c>
      <c r="D37" s="7">
        <v>34164</v>
      </c>
      <c r="E37">
        <v>16</v>
      </c>
    </row>
    <row r="38" spans="1:5" x14ac:dyDescent="0.25">
      <c r="A38" t="s">
        <v>238</v>
      </c>
      <c r="B38" s="7" t="s">
        <v>237</v>
      </c>
      <c r="C38" s="7" t="s">
        <v>199</v>
      </c>
      <c r="D38" s="7">
        <v>39952</v>
      </c>
      <c r="E38">
        <v>16</v>
      </c>
    </row>
    <row r="39" spans="1:5" x14ac:dyDescent="0.25">
      <c r="A39" t="s">
        <v>664</v>
      </c>
      <c r="B39">
        <v>293152</v>
      </c>
      <c r="C39">
        <v>50.23</v>
      </c>
      <c r="D39" s="44">
        <v>51597</v>
      </c>
      <c r="E39">
        <v>16</v>
      </c>
    </row>
    <row r="40" spans="1:5" x14ac:dyDescent="0.25">
      <c r="A40" t="s">
        <v>435</v>
      </c>
      <c r="B40" s="7" t="s">
        <v>434</v>
      </c>
      <c r="C40" s="7" t="s">
        <v>191</v>
      </c>
      <c r="D40" s="7">
        <v>63286</v>
      </c>
      <c r="E40">
        <v>16</v>
      </c>
    </row>
    <row r="41" spans="1:5" x14ac:dyDescent="0.25">
      <c r="A41" t="s">
        <v>319</v>
      </c>
      <c r="B41" s="7" t="s">
        <v>318</v>
      </c>
      <c r="C41" s="7" t="s">
        <v>191</v>
      </c>
      <c r="D41" s="7">
        <v>50370</v>
      </c>
      <c r="E41">
        <v>16</v>
      </c>
    </row>
    <row r="42" spans="1:5" x14ac:dyDescent="0.25">
      <c r="A42" t="s">
        <v>375</v>
      </c>
      <c r="B42" s="7" t="s">
        <v>374</v>
      </c>
      <c r="C42" s="7" t="s">
        <v>199</v>
      </c>
      <c r="D42" s="7">
        <v>57717</v>
      </c>
      <c r="E42">
        <v>16</v>
      </c>
    </row>
    <row r="43" spans="1:5" x14ac:dyDescent="0.25">
      <c r="A43" t="s">
        <v>267</v>
      </c>
      <c r="B43" s="7" t="s">
        <v>266</v>
      </c>
      <c r="C43" s="7" t="s">
        <v>199</v>
      </c>
      <c r="D43" s="7">
        <v>42613</v>
      </c>
      <c r="E43">
        <v>16</v>
      </c>
    </row>
    <row r="44" spans="1:5" x14ac:dyDescent="0.25">
      <c r="A44" t="s">
        <v>665</v>
      </c>
      <c r="B44">
        <v>293032</v>
      </c>
      <c r="C44">
        <v>50.23</v>
      </c>
      <c r="D44" s="44">
        <v>36202</v>
      </c>
      <c r="E44">
        <v>16</v>
      </c>
    </row>
    <row r="45" spans="1:5" x14ac:dyDescent="0.25">
      <c r="A45" t="s">
        <v>666</v>
      </c>
      <c r="B45">
        <v>293177</v>
      </c>
      <c r="C45">
        <v>50.23</v>
      </c>
      <c r="D45" s="44">
        <v>39325</v>
      </c>
      <c r="E45">
        <v>16</v>
      </c>
    </row>
    <row r="46" spans="1:5" x14ac:dyDescent="0.25">
      <c r="A46" t="s">
        <v>483</v>
      </c>
      <c r="B46" s="7" t="s">
        <v>482</v>
      </c>
      <c r="C46" s="7" t="s">
        <v>360</v>
      </c>
      <c r="D46" s="7">
        <v>71197</v>
      </c>
      <c r="E46">
        <v>16</v>
      </c>
    </row>
    <row r="47" spans="1:5" x14ac:dyDescent="0.25">
      <c r="A47" t="s">
        <v>295</v>
      </c>
      <c r="B47" s="7" t="s">
        <v>294</v>
      </c>
      <c r="C47" s="7" t="s">
        <v>194</v>
      </c>
      <c r="D47" s="7">
        <v>45898</v>
      </c>
      <c r="E47">
        <v>16</v>
      </c>
    </row>
    <row r="48" spans="1:5" x14ac:dyDescent="0.25">
      <c r="A48" t="s">
        <v>433</v>
      </c>
      <c r="B48" s="7" t="s">
        <v>432</v>
      </c>
      <c r="C48" s="7" t="s">
        <v>191</v>
      </c>
      <c r="D48" s="7">
        <v>63285</v>
      </c>
      <c r="E48">
        <v>16</v>
      </c>
    </row>
    <row r="49" spans="1:5" x14ac:dyDescent="0.25">
      <c r="A49" t="s">
        <v>487</v>
      </c>
      <c r="B49" s="7" t="s">
        <v>486</v>
      </c>
      <c r="C49" s="7" t="s">
        <v>199</v>
      </c>
      <c r="D49" s="7">
        <v>71895</v>
      </c>
      <c r="E49">
        <v>16</v>
      </c>
    </row>
    <row r="50" spans="1:5" x14ac:dyDescent="0.25">
      <c r="A50" t="s">
        <v>299</v>
      </c>
      <c r="B50" s="7" t="s">
        <v>298</v>
      </c>
      <c r="C50" s="7" t="s">
        <v>206</v>
      </c>
      <c r="D50" s="7">
        <v>45901</v>
      </c>
      <c r="E50">
        <v>16</v>
      </c>
    </row>
    <row r="51" spans="1:5" x14ac:dyDescent="0.25">
      <c r="A51" t="s">
        <v>265</v>
      </c>
      <c r="B51" s="7" t="s">
        <v>264</v>
      </c>
      <c r="C51" s="7" t="s">
        <v>199</v>
      </c>
      <c r="D51" s="7">
        <v>42612</v>
      </c>
      <c r="E51">
        <v>16</v>
      </c>
    </row>
    <row r="52" spans="1:5" x14ac:dyDescent="0.25">
      <c r="A52" t="s">
        <v>669</v>
      </c>
      <c r="B52">
        <v>299917</v>
      </c>
      <c r="C52">
        <v>50.23</v>
      </c>
      <c r="D52" s="44">
        <v>71176</v>
      </c>
      <c r="E52">
        <v>16</v>
      </c>
    </row>
    <row r="53" spans="1:5" x14ac:dyDescent="0.25">
      <c r="A53" t="s">
        <v>667</v>
      </c>
      <c r="B53">
        <v>293151</v>
      </c>
      <c r="C53">
        <v>65.41</v>
      </c>
      <c r="D53" s="44">
        <v>36201</v>
      </c>
      <c r="E53">
        <v>16</v>
      </c>
    </row>
    <row r="54" spans="1:5" x14ac:dyDescent="0.25">
      <c r="A54" t="s">
        <v>668</v>
      </c>
      <c r="B54">
        <v>293029</v>
      </c>
      <c r="C54">
        <v>50.23</v>
      </c>
      <c r="D54" s="44">
        <v>66535</v>
      </c>
      <c r="E54">
        <v>16</v>
      </c>
    </row>
    <row r="55" spans="1:5" x14ac:dyDescent="0.25">
      <c r="A55" t="s">
        <v>646</v>
      </c>
      <c r="B55" s="38">
        <v>292300</v>
      </c>
      <c r="D55">
        <v>56123</v>
      </c>
      <c r="E55" s="44">
        <v>16</v>
      </c>
    </row>
    <row r="56" spans="1:5" x14ac:dyDescent="0.25">
      <c r="A56" t="s">
        <v>647</v>
      </c>
      <c r="B56" s="41">
        <v>292217</v>
      </c>
      <c r="D56">
        <v>53523</v>
      </c>
      <c r="E56" s="40">
        <v>16</v>
      </c>
    </row>
    <row r="57" spans="1:5" x14ac:dyDescent="0.25">
      <c r="A57" t="s">
        <v>389</v>
      </c>
      <c r="B57" s="7" t="s">
        <v>388</v>
      </c>
      <c r="C57" s="7" t="s">
        <v>194</v>
      </c>
      <c r="D57" s="7">
        <v>59268</v>
      </c>
      <c r="E57">
        <v>16</v>
      </c>
    </row>
    <row r="58" spans="1:5" x14ac:dyDescent="0.25">
      <c r="A58" t="s">
        <v>371</v>
      </c>
      <c r="B58" s="7" t="s">
        <v>370</v>
      </c>
      <c r="C58" s="7" t="s">
        <v>206</v>
      </c>
      <c r="D58" s="7">
        <v>57715</v>
      </c>
      <c r="E58">
        <v>16</v>
      </c>
    </row>
    <row r="59" spans="1:5" x14ac:dyDescent="0.25">
      <c r="A59" t="s">
        <v>670</v>
      </c>
      <c r="B59">
        <v>293148</v>
      </c>
      <c r="C59">
        <v>65.41</v>
      </c>
      <c r="D59" s="44">
        <v>56134</v>
      </c>
      <c r="E59">
        <v>16</v>
      </c>
    </row>
    <row r="60" spans="1:5" x14ac:dyDescent="0.25">
      <c r="A60" t="s">
        <v>244</v>
      </c>
      <c r="B60" s="7" t="s">
        <v>243</v>
      </c>
      <c r="C60" s="7" t="s">
        <v>194</v>
      </c>
      <c r="D60" s="7">
        <v>40239</v>
      </c>
      <c r="E60">
        <v>16</v>
      </c>
    </row>
    <row r="61" spans="1:5" x14ac:dyDescent="0.25">
      <c r="A61" t="s">
        <v>354</v>
      </c>
      <c r="B61" s="7" t="s">
        <v>353</v>
      </c>
      <c r="C61" s="7" t="s">
        <v>206</v>
      </c>
      <c r="D61" s="7">
        <v>54461</v>
      </c>
      <c r="E61">
        <v>16</v>
      </c>
    </row>
    <row r="62" spans="1:5" x14ac:dyDescent="0.25">
      <c r="A62" t="s">
        <v>671</v>
      </c>
      <c r="B62">
        <v>295159</v>
      </c>
      <c r="C62">
        <v>65.41</v>
      </c>
      <c r="D62" s="44">
        <v>66177</v>
      </c>
      <c r="E62">
        <v>16</v>
      </c>
    </row>
    <row r="63" spans="1:5" x14ac:dyDescent="0.25">
      <c r="A63" t="s">
        <v>356</v>
      </c>
      <c r="B63" s="7" t="s">
        <v>355</v>
      </c>
      <c r="C63" s="7" t="s">
        <v>191</v>
      </c>
      <c r="D63" s="7">
        <v>56108</v>
      </c>
      <c r="E63">
        <v>16</v>
      </c>
    </row>
    <row r="64" spans="1:5" x14ac:dyDescent="0.25">
      <c r="A64" t="s">
        <v>200</v>
      </c>
      <c r="B64" s="7" t="s">
        <v>198</v>
      </c>
      <c r="C64" s="7" t="s">
        <v>199</v>
      </c>
      <c r="D64" s="7">
        <v>34168</v>
      </c>
      <c r="E64">
        <v>16</v>
      </c>
    </row>
    <row r="65" spans="1:5" x14ac:dyDescent="0.25">
      <c r="A65" t="s">
        <v>672</v>
      </c>
      <c r="B65">
        <v>293034</v>
      </c>
      <c r="C65">
        <v>50.23</v>
      </c>
      <c r="D65" s="44">
        <v>57734</v>
      </c>
      <c r="E65">
        <v>16</v>
      </c>
    </row>
    <row r="66" spans="1:5" x14ac:dyDescent="0.25">
      <c r="A66" t="s">
        <v>673</v>
      </c>
      <c r="B66">
        <v>293153</v>
      </c>
      <c r="C66">
        <v>65.41</v>
      </c>
      <c r="D66" s="44">
        <v>45312</v>
      </c>
      <c r="E66">
        <v>16</v>
      </c>
    </row>
    <row r="67" spans="1:5" x14ac:dyDescent="0.25">
      <c r="A67" t="s">
        <v>409</v>
      </c>
      <c r="B67" s="7" t="s">
        <v>408</v>
      </c>
      <c r="C67" s="7" t="s">
        <v>194</v>
      </c>
      <c r="D67" s="7">
        <v>60290</v>
      </c>
      <c r="E67">
        <v>16</v>
      </c>
    </row>
    <row r="68" spans="1:5" x14ac:dyDescent="0.25">
      <c r="A68" t="s">
        <v>429</v>
      </c>
      <c r="B68" s="7" t="s">
        <v>428</v>
      </c>
      <c r="C68" s="7" t="s">
        <v>206</v>
      </c>
      <c r="D68" s="7">
        <v>62698</v>
      </c>
      <c r="E68">
        <v>16</v>
      </c>
    </row>
    <row r="69" spans="1:5" x14ac:dyDescent="0.25">
      <c r="A69" t="s">
        <v>217</v>
      </c>
      <c r="B69" s="7" t="s">
        <v>216</v>
      </c>
      <c r="C69" s="7" t="s">
        <v>191</v>
      </c>
      <c r="D69" s="7">
        <v>36632</v>
      </c>
      <c r="E69">
        <v>16</v>
      </c>
    </row>
    <row r="70" spans="1:5" x14ac:dyDescent="0.25">
      <c r="A70" t="s">
        <v>210</v>
      </c>
      <c r="B70" s="7" t="s">
        <v>209</v>
      </c>
      <c r="C70" s="7" t="s">
        <v>199</v>
      </c>
      <c r="D70" s="7">
        <v>34912</v>
      </c>
      <c r="E70">
        <v>16</v>
      </c>
    </row>
    <row r="71" spans="1:5" x14ac:dyDescent="0.25">
      <c r="A71" t="s">
        <v>674</v>
      </c>
      <c r="B71">
        <v>295319</v>
      </c>
      <c r="C71">
        <v>50.23</v>
      </c>
      <c r="D71" s="44">
        <v>65192</v>
      </c>
      <c r="E71">
        <v>16</v>
      </c>
    </row>
    <row r="72" spans="1:5" x14ac:dyDescent="0.25">
      <c r="A72" t="s">
        <v>401</v>
      </c>
      <c r="B72" s="7" t="s">
        <v>400</v>
      </c>
      <c r="C72" s="7" t="s">
        <v>194</v>
      </c>
      <c r="D72" s="7">
        <v>60129</v>
      </c>
      <c r="E72">
        <v>16</v>
      </c>
    </row>
    <row r="73" spans="1:5" x14ac:dyDescent="0.25">
      <c r="A73" t="s">
        <v>427</v>
      </c>
      <c r="B73" s="7" t="s">
        <v>426</v>
      </c>
      <c r="C73" s="7" t="s">
        <v>206</v>
      </c>
      <c r="D73" s="7">
        <v>62487</v>
      </c>
      <c r="E73">
        <v>16</v>
      </c>
    </row>
    <row r="74" spans="1:5" x14ac:dyDescent="0.25">
      <c r="A74" t="s">
        <v>675</v>
      </c>
      <c r="B74">
        <v>293038</v>
      </c>
      <c r="C74">
        <v>65.41</v>
      </c>
      <c r="D74" s="44">
        <v>54131</v>
      </c>
      <c r="E74">
        <v>16</v>
      </c>
    </row>
    <row r="75" spans="1:5" x14ac:dyDescent="0.25">
      <c r="A75" t="s">
        <v>321</v>
      </c>
      <c r="B75" s="7" t="s">
        <v>320</v>
      </c>
      <c r="C75" s="7" t="s">
        <v>194</v>
      </c>
      <c r="D75" s="7">
        <v>50371</v>
      </c>
      <c r="E75">
        <v>16</v>
      </c>
    </row>
    <row r="76" spans="1:5" x14ac:dyDescent="0.25">
      <c r="A76" t="s">
        <v>417</v>
      </c>
      <c r="B76" s="7" t="s">
        <v>416</v>
      </c>
      <c r="C76" s="7" t="s">
        <v>206</v>
      </c>
      <c r="D76" s="7">
        <v>61435</v>
      </c>
      <c r="E76">
        <v>16</v>
      </c>
    </row>
    <row r="77" spans="1:5" x14ac:dyDescent="0.25">
      <c r="A77" t="s">
        <v>676</v>
      </c>
      <c r="B77">
        <v>293040</v>
      </c>
      <c r="C77">
        <v>65.41</v>
      </c>
      <c r="D77" s="44">
        <v>33998</v>
      </c>
      <c r="E77">
        <v>16</v>
      </c>
    </row>
    <row r="78" spans="1:5" x14ac:dyDescent="0.25">
      <c r="A78" t="s">
        <v>257</v>
      </c>
      <c r="B78" s="7" t="s">
        <v>256</v>
      </c>
      <c r="C78" s="7" t="s">
        <v>212</v>
      </c>
      <c r="D78" s="7">
        <v>42256</v>
      </c>
      <c r="E78">
        <v>16</v>
      </c>
    </row>
    <row r="79" spans="1:5" x14ac:dyDescent="0.25">
      <c r="A79" t="s">
        <v>234</v>
      </c>
      <c r="B79" s="7" t="s">
        <v>232</v>
      </c>
      <c r="C79" s="7" t="s">
        <v>233</v>
      </c>
      <c r="D79" s="7">
        <v>38147</v>
      </c>
      <c r="E79">
        <v>16</v>
      </c>
    </row>
    <row r="80" spans="1:5" x14ac:dyDescent="0.25">
      <c r="A80" t="s">
        <v>677</v>
      </c>
      <c r="B80">
        <v>297953</v>
      </c>
      <c r="C80">
        <v>65.38</v>
      </c>
      <c r="D80" s="44">
        <v>48196</v>
      </c>
      <c r="E80">
        <v>16</v>
      </c>
    </row>
    <row r="81" spans="1:5" x14ac:dyDescent="0.25">
      <c r="A81" t="s">
        <v>481</v>
      </c>
      <c r="B81" s="7" t="s">
        <v>480</v>
      </c>
      <c r="C81" s="7" t="s">
        <v>208</v>
      </c>
      <c r="D81" s="7">
        <v>71104</v>
      </c>
      <c r="E81">
        <v>16</v>
      </c>
    </row>
    <row r="82" spans="1:5" x14ac:dyDescent="0.25">
      <c r="A82" t="s">
        <v>473</v>
      </c>
      <c r="B82" s="7" t="s">
        <v>472</v>
      </c>
      <c r="C82" s="7" t="s">
        <v>189</v>
      </c>
      <c r="D82" s="7">
        <v>70716</v>
      </c>
      <c r="E82">
        <v>16</v>
      </c>
    </row>
    <row r="83" spans="1:5" x14ac:dyDescent="0.25">
      <c r="A83" t="s">
        <v>678</v>
      </c>
      <c r="B83">
        <v>291821</v>
      </c>
      <c r="C83">
        <v>85.01</v>
      </c>
      <c r="D83" s="44">
        <v>71172</v>
      </c>
      <c r="E83">
        <v>16</v>
      </c>
    </row>
    <row r="84" spans="1:5" x14ac:dyDescent="0.25">
      <c r="A84" t="s">
        <v>443</v>
      </c>
      <c r="B84" s="7" t="s">
        <v>442</v>
      </c>
      <c r="C84" s="7" t="s">
        <v>194</v>
      </c>
      <c r="D84" s="7">
        <v>64366</v>
      </c>
      <c r="E84">
        <v>16</v>
      </c>
    </row>
    <row r="85" spans="1:5" x14ac:dyDescent="0.25">
      <c r="A85" t="s">
        <v>281</v>
      </c>
      <c r="B85" s="7" t="s">
        <v>280</v>
      </c>
      <c r="C85" s="7" t="s">
        <v>206</v>
      </c>
      <c r="D85" s="7">
        <v>43781</v>
      </c>
      <c r="E85">
        <v>16</v>
      </c>
    </row>
    <row r="86" spans="1:5" x14ac:dyDescent="0.25">
      <c r="A86" t="s">
        <v>679</v>
      </c>
      <c r="B86">
        <v>293180</v>
      </c>
      <c r="C86">
        <v>65.41</v>
      </c>
      <c r="D86" s="44">
        <v>49327</v>
      </c>
      <c r="E86">
        <v>16</v>
      </c>
    </row>
    <row r="87" spans="1:5" x14ac:dyDescent="0.25">
      <c r="A87" t="s">
        <v>279</v>
      </c>
      <c r="B87" s="7" t="s">
        <v>278</v>
      </c>
      <c r="C87" s="7" t="s">
        <v>194</v>
      </c>
      <c r="D87" s="7">
        <v>43779</v>
      </c>
      <c r="E87">
        <v>16</v>
      </c>
    </row>
    <row r="88" spans="1:5" x14ac:dyDescent="0.25">
      <c r="A88" t="s">
        <v>323</v>
      </c>
      <c r="B88" s="7" t="s">
        <v>322</v>
      </c>
      <c r="C88" s="7" t="s">
        <v>206</v>
      </c>
      <c r="D88" s="7">
        <v>50373</v>
      </c>
      <c r="E88">
        <v>16</v>
      </c>
    </row>
    <row r="89" spans="1:5" x14ac:dyDescent="0.25">
      <c r="A89" t="s">
        <v>680</v>
      </c>
      <c r="B89">
        <v>293042</v>
      </c>
      <c r="C89">
        <v>65.41</v>
      </c>
      <c r="D89" s="44">
        <v>54132</v>
      </c>
      <c r="E89">
        <v>16</v>
      </c>
    </row>
    <row r="90" spans="1:5" x14ac:dyDescent="0.25">
      <c r="A90" t="s">
        <v>459</v>
      </c>
      <c r="B90" s="7" t="s">
        <v>458</v>
      </c>
      <c r="C90" s="7" t="s">
        <v>194</v>
      </c>
      <c r="D90" s="7">
        <v>68051</v>
      </c>
      <c r="E90">
        <v>16</v>
      </c>
    </row>
    <row r="91" spans="1:5" x14ac:dyDescent="0.25">
      <c r="A91" t="s">
        <v>457</v>
      </c>
      <c r="B91" s="7" t="s">
        <v>456</v>
      </c>
      <c r="C91" s="7" t="s">
        <v>206</v>
      </c>
      <c r="D91" s="7">
        <v>67772</v>
      </c>
      <c r="E91">
        <v>16</v>
      </c>
    </row>
    <row r="92" spans="1:5" x14ac:dyDescent="0.25">
      <c r="A92" t="s">
        <v>681</v>
      </c>
      <c r="B92">
        <v>290367</v>
      </c>
      <c r="C92">
        <v>65.41</v>
      </c>
      <c r="D92" s="44">
        <v>67324</v>
      </c>
      <c r="E92">
        <v>16</v>
      </c>
    </row>
    <row r="93" spans="1:5" x14ac:dyDescent="0.25">
      <c r="A93" t="s">
        <v>311</v>
      </c>
      <c r="B93" s="7" t="s">
        <v>310</v>
      </c>
      <c r="C93" s="7" t="s">
        <v>194</v>
      </c>
      <c r="D93" s="7">
        <v>47572</v>
      </c>
      <c r="E93">
        <v>16</v>
      </c>
    </row>
    <row r="94" spans="1:5" x14ac:dyDescent="0.25">
      <c r="A94" t="s">
        <v>219</v>
      </c>
      <c r="B94" s="7" t="s">
        <v>218</v>
      </c>
      <c r="C94" s="7" t="s">
        <v>206</v>
      </c>
      <c r="D94" s="7">
        <v>36633</v>
      </c>
      <c r="E94">
        <v>16</v>
      </c>
    </row>
    <row r="95" spans="1:5" x14ac:dyDescent="0.25">
      <c r="A95" t="s">
        <v>682</v>
      </c>
      <c r="B95">
        <v>293090</v>
      </c>
      <c r="C95">
        <v>65.41</v>
      </c>
      <c r="D95" s="44">
        <v>57739</v>
      </c>
      <c r="E95">
        <v>16</v>
      </c>
    </row>
    <row r="96" spans="1:5" x14ac:dyDescent="0.25">
      <c r="A96" t="s">
        <v>431</v>
      </c>
      <c r="B96" s="7" t="s">
        <v>430</v>
      </c>
      <c r="C96" s="7" t="s">
        <v>421</v>
      </c>
      <c r="D96" s="7">
        <v>62719</v>
      </c>
      <c r="E96">
        <v>16</v>
      </c>
    </row>
    <row r="97" spans="1:5" x14ac:dyDescent="0.25">
      <c r="A97" t="s">
        <v>397</v>
      </c>
      <c r="B97" s="7" t="s">
        <v>396</v>
      </c>
      <c r="C97" s="7" t="s">
        <v>325</v>
      </c>
      <c r="D97" s="7">
        <v>59589</v>
      </c>
      <c r="E97">
        <v>16</v>
      </c>
    </row>
    <row r="98" spans="1:5" x14ac:dyDescent="0.25">
      <c r="A98" t="s">
        <v>683</v>
      </c>
      <c r="B98">
        <v>299911</v>
      </c>
      <c r="C98">
        <v>65.38</v>
      </c>
      <c r="D98" s="44">
        <v>55279</v>
      </c>
      <c r="E98">
        <v>16</v>
      </c>
    </row>
    <row r="99" spans="1:5" x14ac:dyDescent="0.25">
      <c r="A99" t="s">
        <v>197</v>
      </c>
      <c r="B99" s="7" t="s">
        <v>196</v>
      </c>
      <c r="C99" s="7" t="s">
        <v>194</v>
      </c>
      <c r="D99" s="7">
        <v>34166</v>
      </c>
      <c r="E99">
        <v>16</v>
      </c>
    </row>
    <row r="100" spans="1:5" x14ac:dyDescent="0.25">
      <c r="A100" t="s">
        <v>405</v>
      </c>
      <c r="B100" s="7" t="s">
        <v>404</v>
      </c>
      <c r="C100" s="7" t="s">
        <v>206</v>
      </c>
      <c r="D100" s="7">
        <v>60132</v>
      </c>
      <c r="E100">
        <v>16</v>
      </c>
    </row>
    <row r="101" spans="1:5" x14ac:dyDescent="0.25">
      <c r="A101" t="s">
        <v>684</v>
      </c>
      <c r="B101">
        <v>293221</v>
      </c>
      <c r="C101">
        <v>65.41</v>
      </c>
      <c r="D101" s="44">
        <v>47408</v>
      </c>
      <c r="E101">
        <v>16</v>
      </c>
    </row>
    <row r="102" spans="1:5" x14ac:dyDescent="0.25">
      <c r="A102" t="s">
        <v>259</v>
      </c>
      <c r="B102" s="7" t="s">
        <v>258</v>
      </c>
      <c r="C102" s="7" t="s">
        <v>194</v>
      </c>
      <c r="D102" s="7">
        <v>42271</v>
      </c>
      <c r="E102">
        <v>16</v>
      </c>
    </row>
    <row r="103" spans="1:5" x14ac:dyDescent="0.25">
      <c r="A103" t="s">
        <v>228</v>
      </c>
      <c r="B103" s="7" t="s">
        <v>227</v>
      </c>
      <c r="C103" s="7" t="s">
        <v>206</v>
      </c>
      <c r="D103" s="7">
        <v>37939</v>
      </c>
      <c r="E103">
        <v>16</v>
      </c>
    </row>
    <row r="104" spans="1:5" x14ac:dyDescent="0.25">
      <c r="A104" t="s">
        <v>685</v>
      </c>
      <c r="B104">
        <v>298772</v>
      </c>
      <c r="C104">
        <v>65.41</v>
      </c>
      <c r="D104" s="44">
        <v>52642</v>
      </c>
      <c r="E104">
        <v>16</v>
      </c>
    </row>
    <row r="105" spans="1:5" x14ac:dyDescent="0.25">
      <c r="A105" t="s">
        <v>445</v>
      </c>
      <c r="B105" s="7" t="s">
        <v>444</v>
      </c>
      <c r="C105" s="7" t="s">
        <v>194</v>
      </c>
      <c r="D105" s="7">
        <v>64367</v>
      </c>
      <c r="E105">
        <v>16</v>
      </c>
    </row>
    <row r="106" spans="1:5" x14ac:dyDescent="0.25">
      <c r="A106" t="s">
        <v>255</v>
      </c>
      <c r="B106" s="7" t="s">
        <v>254</v>
      </c>
      <c r="C106" s="7" t="s">
        <v>206</v>
      </c>
      <c r="D106" s="7">
        <v>41960</v>
      </c>
      <c r="E106">
        <v>16</v>
      </c>
    </row>
    <row r="107" spans="1:5" x14ac:dyDescent="0.25">
      <c r="A107" t="s">
        <v>686</v>
      </c>
      <c r="B107">
        <v>293212</v>
      </c>
      <c r="C107">
        <v>65.41</v>
      </c>
      <c r="D107" s="44">
        <v>65763</v>
      </c>
      <c r="E107">
        <v>16</v>
      </c>
    </row>
    <row r="108" spans="1:5" x14ac:dyDescent="0.25">
      <c r="A108" t="s">
        <v>379</v>
      </c>
      <c r="B108" s="7" t="s">
        <v>378</v>
      </c>
      <c r="C108" s="7" t="s">
        <v>194</v>
      </c>
      <c r="D108" s="7">
        <v>58026</v>
      </c>
      <c r="E108">
        <v>16</v>
      </c>
    </row>
    <row r="109" spans="1:5" x14ac:dyDescent="0.25">
      <c r="A109" t="s">
        <v>221</v>
      </c>
      <c r="B109" s="7" t="s">
        <v>220</v>
      </c>
      <c r="C109" s="7" t="s">
        <v>206</v>
      </c>
      <c r="D109" s="7">
        <v>36634</v>
      </c>
      <c r="E109">
        <v>16</v>
      </c>
    </row>
    <row r="110" spans="1:5" x14ac:dyDescent="0.25">
      <c r="A110" t="s">
        <v>687</v>
      </c>
      <c r="B110">
        <v>293178</v>
      </c>
      <c r="C110">
        <v>65.41</v>
      </c>
      <c r="D110" s="44">
        <v>62505</v>
      </c>
      <c r="E110">
        <v>16</v>
      </c>
    </row>
    <row r="111" spans="1:5" x14ac:dyDescent="0.25">
      <c r="A111" t="s">
        <v>213</v>
      </c>
      <c r="B111" s="7" t="s">
        <v>211</v>
      </c>
      <c r="C111" s="7" t="s">
        <v>212</v>
      </c>
      <c r="D111" s="7">
        <v>35491</v>
      </c>
      <c r="E111">
        <v>16</v>
      </c>
    </row>
    <row r="112" spans="1:5" x14ac:dyDescent="0.25">
      <c r="A112" t="s">
        <v>411</v>
      </c>
      <c r="B112" s="7" t="s">
        <v>410</v>
      </c>
      <c r="C112" s="7" t="s">
        <v>233</v>
      </c>
      <c r="D112" s="7">
        <v>60293</v>
      </c>
      <c r="E112">
        <v>16</v>
      </c>
    </row>
    <row r="113" spans="1:5" x14ac:dyDescent="0.25">
      <c r="A113" t="s">
        <v>688</v>
      </c>
      <c r="B113">
        <v>296743</v>
      </c>
      <c r="C113">
        <v>65.38</v>
      </c>
      <c r="D113" s="44">
        <v>60291</v>
      </c>
      <c r="E113">
        <v>16</v>
      </c>
    </row>
    <row r="114" spans="1:5" x14ac:dyDescent="0.25">
      <c r="A114" t="s">
        <v>330</v>
      </c>
      <c r="B114" s="7" t="s">
        <v>329</v>
      </c>
      <c r="C114" s="7" t="s">
        <v>233</v>
      </c>
      <c r="D114" s="7">
        <v>50870</v>
      </c>
      <c r="E114">
        <v>16</v>
      </c>
    </row>
    <row r="115" spans="1:5" x14ac:dyDescent="0.25">
      <c r="A115" t="s">
        <v>393</v>
      </c>
      <c r="B115" s="7" t="s">
        <v>392</v>
      </c>
      <c r="C115" s="7" t="s">
        <v>212</v>
      </c>
      <c r="D115" s="7">
        <v>59548</v>
      </c>
      <c r="E115">
        <v>16</v>
      </c>
    </row>
    <row r="116" spans="1:5" x14ac:dyDescent="0.25">
      <c r="A116" t="s">
        <v>689</v>
      </c>
      <c r="B116">
        <v>298931</v>
      </c>
      <c r="C116">
        <v>65.38</v>
      </c>
      <c r="D116" s="44">
        <v>49660</v>
      </c>
      <c r="E116">
        <v>16</v>
      </c>
    </row>
    <row r="117" spans="1:5" x14ac:dyDescent="0.25">
      <c r="A117" t="s">
        <v>297</v>
      </c>
      <c r="B117" s="7" t="s">
        <v>296</v>
      </c>
      <c r="C117" s="7" t="s">
        <v>194</v>
      </c>
      <c r="D117" s="7">
        <v>45899</v>
      </c>
      <c r="E117">
        <v>16</v>
      </c>
    </row>
    <row r="118" spans="1:5" x14ac:dyDescent="0.25">
      <c r="A118" t="s">
        <v>332</v>
      </c>
      <c r="B118" s="7" t="s">
        <v>331</v>
      </c>
      <c r="C118" s="7" t="s">
        <v>206</v>
      </c>
      <c r="D118" s="7">
        <v>50903</v>
      </c>
      <c r="E118">
        <v>16</v>
      </c>
    </row>
    <row r="119" spans="1:5" x14ac:dyDescent="0.25">
      <c r="A119" t="s">
        <v>690</v>
      </c>
      <c r="B119">
        <v>293216</v>
      </c>
      <c r="C119">
        <v>65.41</v>
      </c>
      <c r="D119" s="44">
        <v>64192</v>
      </c>
      <c r="E119">
        <v>16</v>
      </c>
    </row>
    <row r="120" spans="1:5" x14ac:dyDescent="0.25">
      <c r="A120" t="s">
        <v>413</v>
      </c>
      <c r="B120" s="7" t="s">
        <v>412</v>
      </c>
      <c r="C120" s="7" t="s">
        <v>208</v>
      </c>
      <c r="D120" s="7">
        <v>60427</v>
      </c>
      <c r="E120">
        <v>16</v>
      </c>
    </row>
    <row r="121" spans="1:5" x14ac:dyDescent="0.25">
      <c r="A121" t="s">
        <v>283</v>
      </c>
      <c r="B121" s="7" t="s">
        <v>282</v>
      </c>
      <c r="C121" s="7" t="s">
        <v>189</v>
      </c>
      <c r="D121" s="7">
        <v>44077</v>
      </c>
      <c r="E121">
        <v>16</v>
      </c>
    </row>
    <row r="122" spans="1:5" x14ac:dyDescent="0.25">
      <c r="A122" t="s">
        <v>691</v>
      </c>
      <c r="B122">
        <v>295686</v>
      </c>
      <c r="C122">
        <v>85.01</v>
      </c>
      <c r="D122" s="44">
        <v>40232</v>
      </c>
      <c r="E122">
        <v>16</v>
      </c>
    </row>
    <row r="123" spans="1:5" x14ac:dyDescent="0.25">
      <c r="A123" t="s">
        <v>346</v>
      </c>
      <c r="B123" s="7" t="s">
        <v>345</v>
      </c>
      <c r="C123" s="7" t="s">
        <v>194</v>
      </c>
      <c r="D123" s="7">
        <v>54108</v>
      </c>
      <c r="E123">
        <v>16</v>
      </c>
    </row>
    <row r="124" spans="1:5" x14ac:dyDescent="0.25">
      <c r="A124" t="s">
        <v>301</v>
      </c>
      <c r="B124" s="7" t="s">
        <v>300</v>
      </c>
      <c r="C124" s="7" t="s">
        <v>206</v>
      </c>
      <c r="D124" s="7">
        <v>46047</v>
      </c>
      <c r="E124">
        <v>16</v>
      </c>
    </row>
    <row r="125" spans="1:5" x14ac:dyDescent="0.25">
      <c r="A125" t="s">
        <v>692</v>
      </c>
      <c r="B125">
        <v>293197</v>
      </c>
      <c r="C125">
        <v>65.41</v>
      </c>
      <c r="D125" s="44">
        <v>45313</v>
      </c>
      <c r="E125">
        <v>16</v>
      </c>
    </row>
    <row r="126" spans="1:5" x14ac:dyDescent="0.25">
      <c r="A126" t="s">
        <v>271</v>
      </c>
      <c r="B126" s="7" t="s">
        <v>270</v>
      </c>
      <c r="C126" s="7" t="s">
        <v>208</v>
      </c>
      <c r="D126" s="7">
        <v>43087</v>
      </c>
      <c r="E126">
        <v>16</v>
      </c>
    </row>
    <row r="127" spans="1:5" x14ac:dyDescent="0.25">
      <c r="A127" t="s">
        <v>303</v>
      </c>
      <c r="B127" s="7" t="s">
        <v>302</v>
      </c>
      <c r="C127" s="7" t="s">
        <v>206</v>
      </c>
      <c r="D127" s="7">
        <v>46175</v>
      </c>
      <c r="E127">
        <v>16</v>
      </c>
    </row>
    <row r="128" spans="1:5" x14ac:dyDescent="0.25">
      <c r="A128" t="s">
        <v>693</v>
      </c>
      <c r="B128">
        <v>299909</v>
      </c>
      <c r="C128">
        <v>65.41</v>
      </c>
      <c r="D128" s="44">
        <v>56459</v>
      </c>
      <c r="E128">
        <v>16</v>
      </c>
    </row>
    <row r="129" spans="1:5" x14ac:dyDescent="0.25">
      <c r="A129" t="s">
        <v>334</v>
      </c>
      <c r="B129" s="7" t="s">
        <v>333</v>
      </c>
      <c r="C129" s="7" t="s">
        <v>194</v>
      </c>
      <c r="D129" s="7">
        <v>51577</v>
      </c>
      <c r="E129">
        <v>16</v>
      </c>
    </row>
    <row r="130" spans="1:5" x14ac:dyDescent="0.25">
      <c r="A130" t="s">
        <v>350</v>
      </c>
      <c r="B130" s="7" t="s">
        <v>349</v>
      </c>
      <c r="C130" s="7" t="s">
        <v>206</v>
      </c>
      <c r="D130" s="7">
        <v>54110</v>
      </c>
      <c r="E130">
        <v>16</v>
      </c>
    </row>
    <row r="131" spans="1:5" x14ac:dyDescent="0.25">
      <c r="A131" t="s">
        <v>694</v>
      </c>
      <c r="B131">
        <v>293179</v>
      </c>
      <c r="C131">
        <v>65.41</v>
      </c>
      <c r="D131" s="44">
        <v>39982</v>
      </c>
      <c r="E131">
        <v>16</v>
      </c>
    </row>
    <row r="132" spans="1:5" x14ac:dyDescent="0.25">
      <c r="A132" t="s">
        <v>639</v>
      </c>
      <c r="B132" s="38">
        <v>299786</v>
      </c>
      <c r="D132">
        <v>88543</v>
      </c>
      <c r="E132" s="40">
        <v>16</v>
      </c>
    </row>
    <row r="133" spans="1:5" x14ac:dyDescent="0.25">
      <c r="A133" t="s">
        <v>640</v>
      </c>
      <c r="B133" s="41">
        <v>295651</v>
      </c>
      <c r="D133">
        <v>94888</v>
      </c>
      <c r="E133" s="44">
        <v>16</v>
      </c>
    </row>
    <row r="134" spans="1:5" x14ac:dyDescent="0.25">
      <c r="A134" t="s">
        <v>641</v>
      </c>
      <c r="B134" s="41">
        <v>299728</v>
      </c>
      <c r="D134">
        <v>88413</v>
      </c>
      <c r="E134" s="40">
        <v>16</v>
      </c>
    </row>
    <row r="135" spans="1:5" x14ac:dyDescent="0.25">
      <c r="A135" t="s">
        <v>489</v>
      </c>
      <c r="B135" s="7" t="s">
        <v>488</v>
      </c>
      <c r="C135" s="7" t="s">
        <v>325</v>
      </c>
      <c r="D135" s="7">
        <v>72171</v>
      </c>
      <c r="E135">
        <v>16</v>
      </c>
    </row>
    <row r="136" spans="1:5" x14ac:dyDescent="0.25">
      <c r="A136" t="s">
        <v>479</v>
      </c>
      <c r="B136" s="7" t="s">
        <v>478</v>
      </c>
      <c r="C136" s="7" t="s">
        <v>421</v>
      </c>
      <c r="D136" s="7">
        <v>71054</v>
      </c>
      <c r="E136">
        <v>16</v>
      </c>
    </row>
    <row r="137" spans="1:5" x14ac:dyDescent="0.25">
      <c r="A137" t="s">
        <v>695</v>
      </c>
      <c r="B137">
        <v>293301</v>
      </c>
      <c r="C137">
        <v>65.38</v>
      </c>
      <c r="D137" s="44">
        <v>70709</v>
      </c>
      <c r="E137">
        <v>16</v>
      </c>
    </row>
    <row r="138" spans="1:5" x14ac:dyDescent="0.25">
      <c r="A138" t="s">
        <v>315</v>
      </c>
      <c r="B138" s="7" t="s">
        <v>314</v>
      </c>
      <c r="C138" s="7" t="s">
        <v>194</v>
      </c>
      <c r="D138" s="7">
        <v>47986</v>
      </c>
      <c r="E138">
        <v>16</v>
      </c>
    </row>
    <row r="139" spans="1:5" x14ac:dyDescent="0.25">
      <c r="A139" t="s">
        <v>340</v>
      </c>
      <c r="B139" s="7" t="s">
        <v>339</v>
      </c>
      <c r="C139" s="7" t="s">
        <v>206</v>
      </c>
      <c r="D139" s="7">
        <v>52326</v>
      </c>
      <c r="E139">
        <v>16</v>
      </c>
    </row>
    <row r="140" spans="1:5" x14ac:dyDescent="0.25">
      <c r="A140" t="s">
        <v>696</v>
      </c>
      <c r="B140">
        <v>293100</v>
      </c>
      <c r="C140">
        <v>65.41</v>
      </c>
      <c r="D140" s="44">
        <v>41795</v>
      </c>
      <c r="E140">
        <v>16</v>
      </c>
    </row>
    <row r="141" spans="1:5" x14ac:dyDescent="0.25">
      <c r="A141" t="s">
        <v>637</v>
      </c>
      <c r="B141" s="38">
        <v>293429</v>
      </c>
      <c r="D141">
        <v>88665</v>
      </c>
      <c r="E141" s="40">
        <v>16</v>
      </c>
    </row>
    <row r="142" spans="1:5" x14ac:dyDescent="0.25">
      <c r="A142" t="s">
        <v>636</v>
      </c>
      <c r="B142" s="38">
        <v>292154</v>
      </c>
      <c r="D142">
        <v>39963</v>
      </c>
      <c r="E142" s="44">
        <v>16</v>
      </c>
    </row>
    <row r="143" spans="1:5" x14ac:dyDescent="0.25">
      <c r="A143" t="s">
        <v>638</v>
      </c>
      <c r="B143" s="43">
        <v>292265</v>
      </c>
      <c r="D143">
        <v>59097</v>
      </c>
      <c r="E143" s="44">
        <v>16</v>
      </c>
    </row>
    <row r="144" spans="1:5" x14ac:dyDescent="0.25">
      <c r="A144" t="s">
        <v>277</v>
      </c>
      <c r="B144" s="7" t="s">
        <v>276</v>
      </c>
      <c r="C144" s="7" t="s">
        <v>194</v>
      </c>
      <c r="D144" s="7">
        <v>43778</v>
      </c>
      <c r="E144">
        <v>16</v>
      </c>
    </row>
    <row r="145" spans="1:5" x14ac:dyDescent="0.25">
      <c r="A145" t="s">
        <v>240</v>
      </c>
      <c r="B145" s="7" t="s">
        <v>239</v>
      </c>
      <c r="C145" s="7" t="s">
        <v>206</v>
      </c>
      <c r="D145" s="7">
        <v>39953</v>
      </c>
      <c r="E145">
        <v>16</v>
      </c>
    </row>
    <row r="146" spans="1:5" x14ac:dyDescent="0.25">
      <c r="A146" t="s">
        <v>697</v>
      </c>
      <c r="B146">
        <v>293039</v>
      </c>
      <c r="C146">
        <v>97.75</v>
      </c>
      <c r="D146" s="44">
        <v>39328</v>
      </c>
      <c r="E146">
        <v>16</v>
      </c>
    </row>
    <row r="147" spans="1:5" x14ac:dyDescent="0.25">
      <c r="A147" t="s">
        <v>226</v>
      </c>
      <c r="B147" s="7" t="s">
        <v>225</v>
      </c>
      <c r="C147" s="7" t="s">
        <v>194</v>
      </c>
      <c r="D147" s="7">
        <v>37829</v>
      </c>
      <c r="E147">
        <v>16</v>
      </c>
    </row>
    <row r="148" spans="1:5" x14ac:dyDescent="0.25">
      <c r="A148" t="s">
        <v>439</v>
      </c>
      <c r="B148" s="7" t="s">
        <v>438</v>
      </c>
      <c r="C148" s="7" t="s">
        <v>206</v>
      </c>
      <c r="D148" s="7">
        <v>63288</v>
      </c>
      <c r="E148">
        <v>16</v>
      </c>
    </row>
    <row r="149" spans="1:5" x14ac:dyDescent="0.25">
      <c r="A149" t="s">
        <v>698</v>
      </c>
      <c r="B149">
        <v>293098</v>
      </c>
      <c r="C149">
        <v>65.41</v>
      </c>
      <c r="D149" s="44">
        <v>47407</v>
      </c>
      <c r="E149">
        <v>16</v>
      </c>
    </row>
    <row r="150" spans="1:5" x14ac:dyDescent="0.25">
      <c r="A150" t="s">
        <v>461</v>
      </c>
      <c r="B150" s="7" t="s">
        <v>460</v>
      </c>
      <c r="C150" s="7" t="s">
        <v>194</v>
      </c>
      <c r="D150" s="7">
        <v>68304</v>
      </c>
      <c r="E150">
        <v>16</v>
      </c>
    </row>
    <row r="151" spans="1:5" x14ac:dyDescent="0.25">
      <c r="A151" t="s">
        <v>465</v>
      </c>
      <c r="B151" s="7" t="s">
        <v>464</v>
      </c>
      <c r="C151" s="7" t="s">
        <v>206</v>
      </c>
      <c r="D151" s="7">
        <v>69418</v>
      </c>
      <c r="E151">
        <v>16</v>
      </c>
    </row>
    <row r="152" spans="1:5" x14ac:dyDescent="0.25">
      <c r="A152" t="s">
        <v>699</v>
      </c>
      <c r="B152">
        <v>299913</v>
      </c>
      <c r="C152">
        <v>65.41</v>
      </c>
      <c r="D152" s="44">
        <v>67831</v>
      </c>
      <c r="E152">
        <v>16</v>
      </c>
    </row>
    <row r="153" spans="1:5" x14ac:dyDescent="0.25">
      <c r="A153" t="s">
        <v>261</v>
      </c>
      <c r="B153" s="7" t="s">
        <v>260</v>
      </c>
      <c r="C153" s="7" t="s">
        <v>191</v>
      </c>
      <c r="D153" s="7">
        <v>42286</v>
      </c>
      <c r="E153">
        <v>16</v>
      </c>
    </row>
    <row r="154" spans="1:5" x14ac:dyDescent="0.25">
      <c r="A154" t="s">
        <v>231</v>
      </c>
      <c r="B154" s="7" t="s">
        <v>230</v>
      </c>
      <c r="C154" s="7" t="s">
        <v>199</v>
      </c>
      <c r="D154" s="7">
        <v>37965</v>
      </c>
      <c r="E154">
        <v>16</v>
      </c>
    </row>
    <row r="155" spans="1:5" x14ac:dyDescent="0.25">
      <c r="A155" t="s">
        <v>700</v>
      </c>
      <c r="B155">
        <v>290393</v>
      </c>
      <c r="C155">
        <v>50.23</v>
      </c>
      <c r="D155" s="44">
        <v>38637</v>
      </c>
      <c r="E155">
        <v>16</v>
      </c>
    </row>
    <row r="156" spans="1:5" x14ac:dyDescent="0.25">
      <c r="A156" t="s">
        <v>263</v>
      </c>
      <c r="B156" s="7" t="s">
        <v>262</v>
      </c>
      <c r="C156" s="7" t="s">
        <v>191</v>
      </c>
      <c r="D156" s="7">
        <v>42610</v>
      </c>
      <c r="E156">
        <v>16</v>
      </c>
    </row>
    <row r="157" spans="1:5" x14ac:dyDescent="0.25">
      <c r="A157" t="s">
        <v>492</v>
      </c>
      <c r="B157" s="7" t="s">
        <v>253</v>
      </c>
      <c r="C157" s="7" t="s">
        <v>199</v>
      </c>
      <c r="D157" s="7">
        <v>41431</v>
      </c>
      <c r="E157">
        <v>16</v>
      </c>
    </row>
    <row r="158" spans="1:5" x14ac:dyDescent="0.25">
      <c r="A158" t="s">
        <v>701</v>
      </c>
      <c r="B158">
        <v>293225</v>
      </c>
      <c r="C158">
        <v>50.23</v>
      </c>
      <c r="D158" s="44">
        <v>43611</v>
      </c>
      <c r="E158">
        <v>16</v>
      </c>
    </row>
    <row r="159" spans="1:5" x14ac:dyDescent="0.25">
      <c r="A159" t="s">
        <v>195</v>
      </c>
      <c r="B159" s="7" t="s">
        <v>193</v>
      </c>
      <c r="C159" s="7" t="s">
        <v>194</v>
      </c>
      <c r="D159" s="7">
        <v>34165</v>
      </c>
      <c r="E159">
        <v>16</v>
      </c>
    </row>
    <row r="160" spans="1:5" x14ac:dyDescent="0.25">
      <c r="A160" t="s">
        <v>358</v>
      </c>
      <c r="B160" s="7" t="s">
        <v>357</v>
      </c>
      <c r="C160" s="7" t="s">
        <v>206</v>
      </c>
      <c r="D160" s="7">
        <v>56111</v>
      </c>
      <c r="E160">
        <v>16</v>
      </c>
    </row>
    <row r="161" spans="1:5" x14ac:dyDescent="0.25">
      <c r="A161" t="s">
        <v>702</v>
      </c>
      <c r="B161">
        <v>293099</v>
      </c>
      <c r="C161">
        <v>65.41</v>
      </c>
      <c r="D161" s="44">
        <v>52159</v>
      </c>
      <c r="E161">
        <v>16</v>
      </c>
    </row>
    <row r="162" spans="1:5" x14ac:dyDescent="0.25">
      <c r="A162" t="s">
        <v>361</v>
      </c>
      <c r="B162" s="7" t="s">
        <v>359</v>
      </c>
      <c r="C162" s="7" t="s">
        <v>360</v>
      </c>
      <c r="D162" s="7">
        <v>56443</v>
      </c>
      <c r="E162">
        <v>16</v>
      </c>
    </row>
    <row r="163" spans="1:5" x14ac:dyDescent="0.25">
      <c r="A163" t="s">
        <v>387</v>
      </c>
      <c r="B163" s="7" t="s">
        <v>386</v>
      </c>
      <c r="C163" s="7" t="s">
        <v>199</v>
      </c>
      <c r="D163" s="7">
        <v>58260</v>
      </c>
      <c r="E163">
        <v>16</v>
      </c>
    </row>
    <row r="164" spans="1:5" x14ac:dyDescent="0.25">
      <c r="A164" t="s">
        <v>703</v>
      </c>
      <c r="B164">
        <v>294229</v>
      </c>
      <c r="C164">
        <v>50.23</v>
      </c>
      <c r="D164" s="44">
        <v>65258</v>
      </c>
      <c r="E164">
        <v>16</v>
      </c>
    </row>
    <row r="165" spans="1:5" x14ac:dyDescent="0.25">
      <c r="A165" t="s">
        <v>305</v>
      </c>
      <c r="B165" s="7" t="s">
        <v>304</v>
      </c>
      <c r="C165" s="7" t="s">
        <v>191</v>
      </c>
      <c r="D165" s="7">
        <v>46181</v>
      </c>
      <c r="E165">
        <v>16</v>
      </c>
    </row>
    <row r="166" spans="1:5" x14ac:dyDescent="0.25">
      <c r="A166" t="s">
        <v>273</v>
      </c>
      <c r="B166" s="7" t="s">
        <v>272</v>
      </c>
      <c r="C166" s="7" t="s">
        <v>199</v>
      </c>
      <c r="D166" s="7">
        <v>43092</v>
      </c>
      <c r="E166">
        <v>16</v>
      </c>
    </row>
    <row r="167" spans="1:5" x14ac:dyDescent="0.25">
      <c r="A167" t="s">
        <v>704</v>
      </c>
      <c r="B167">
        <v>297472</v>
      </c>
      <c r="C167">
        <v>50.23</v>
      </c>
      <c r="D167" s="44">
        <v>50676</v>
      </c>
      <c r="E167">
        <v>16</v>
      </c>
    </row>
    <row r="168" spans="1:5" x14ac:dyDescent="0.25">
      <c r="A168" t="s">
        <v>451</v>
      </c>
      <c r="B168" s="7" t="s">
        <v>450</v>
      </c>
      <c r="C168" s="7" t="s">
        <v>229</v>
      </c>
      <c r="D168" s="7">
        <v>66039</v>
      </c>
      <c r="E168">
        <v>16</v>
      </c>
    </row>
    <row r="169" spans="1:5" x14ac:dyDescent="0.25">
      <c r="A169" t="s">
        <v>224</v>
      </c>
      <c r="B169" s="7" t="s">
        <v>222</v>
      </c>
      <c r="C169" s="7" t="s">
        <v>223</v>
      </c>
      <c r="D169" s="7">
        <v>36989</v>
      </c>
      <c r="E169">
        <v>16</v>
      </c>
    </row>
    <row r="170" spans="1:5" x14ac:dyDescent="0.25">
      <c r="A170" t="s">
        <v>705</v>
      </c>
      <c r="B170">
        <v>296106</v>
      </c>
      <c r="C170">
        <v>65.3</v>
      </c>
      <c r="D170" s="44">
        <v>40085</v>
      </c>
      <c r="E170">
        <v>16</v>
      </c>
    </row>
    <row r="171" spans="1:5" x14ac:dyDescent="0.25">
      <c r="A171" t="s">
        <v>385</v>
      </c>
      <c r="B171" s="7" t="s">
        <v>384</v>
      </c>
      <c r="C171" s="7" t="s">
        <v>212</v>
      </c>
      <c r="D171" s="7">
        <v>58221</v>
      </c>
      <c r="E171">
        <v>16</v>
      </c>
    </row>
    <row r="172" spans="1:5" x14ac:dyDescent="0.25">
      <c r="A172" t="s">
        <v>328</v>
      </c>
      <c r="B172" s="7" t="s">
        <v>327</v>
      </c>
      <c r="C172" s="7" t="s">
        <v>233</v>
      </c>
      <c r="D172" s="7">
        <v>50656</v>
      </c>
      <c r="E172">
        <v>16</v>
      </c>
    </row>
    <row r="173" spans="1:5" x14ac:dyDescent="0.25">
      <c r="A173" t="s">
        <v>706</v>
      </c>
      <c r="B173">
        <v>295736</v>
      </c>
      <c r="C173">
        <v>65.38</v>
      </c>
      <c r="D173" s="44">
        <v>42909</v>
      </c>
      <c r="E173">
        <v>16</v>
      </c>
    </row>
    <row r="174" spans="1:5" x14ac:dyDescent="0.25">
      <c r="A174" t="s">
        <v>395</v>
      </c>
      <c r="B174" s="7" t="s">
        <v>394</v>
      </c>
      <c r="C174" s="7" t="s">
        <v>360</v>
      </c>
      <c r="D174" s="7">
        <v>59567</v>
      </c>
      <c r="E174">
        <v>16</v>
      </c>
    </row>
    <row r="175" spans="1:5" x14ac:dyDescent="0.25">
      <c r="A175" t="s">
        <v>252</v>
      </c>
      <c r="B175" s="7" t="s">
        <v>251</v>
      </c>
      <c r="C175" s="7" t="s">
        <v>199</v>
      </c>
      <c r="D175" s="7">
        <v>41360</v>
      </c>
      <c r="E175">
        <v>16</v>
      </c>
    </row>
    <row r="176" spans="1:5" x14ac:dyDescent="0.25">
      <c r="A176" t="s">
        <v>707</v>
      </c>
      <c r="B176">
        <v>293295</v>
      </c>
      <c r="C176">
        <v>50.23</v>
      </c>
      <c r="D176" s="44">
        <v>36957</v>
      </c>
      <c r="E176">
        <v>16</v>
      </c>
    </row>
    <row r="177" spans="1:5" x14ac:dyDescent="0.25">
      <c r="A177" t="s">
        <v>275</v>
      </c>
      <c r="B177" s="7" t="s">
        <v>274</v>
      </c>
      <c r="C177" s="7" t="s">
        <v>191</v>
      </c>
      <c r="D177" s="7">
        <v>43102</v>
      </c>
      <c r="E177">
        <v>16</v>
      </c>
    </row>
    <row r="178" spans="1:5" x14ac:dyDescent="0.25">
      <c r="A178" t="s">
        <v>287</v>
      </c>
      <c r="B178" s="7" t="s">
        <v>286</v>
      </c>
      <c r="C178" s="7" t="s">
        <v>199</v>
      </c>
      <c r="D178" s="7">
        <v>44783</v>
      </c>
      <c r="E178">
        <v>16</v>
      </c>
    </row>
    <row r="179" spans="1:5" x14ac:dyDescent="0.25">
      <c r="A179" t="s">
        <v>708</v>
      </c>
      <c r="B179">
        <v>296776</v>
      </c>
      <c r="C179">
        <v>50.23</v>
      </c>
      <c r="D179" s="44">
        <v>50510</v>
      </c>
      <c r="E179">
        <v>16</v>
      </c>
    </row>
    <row r="180" spans="1:5" x14ac:dyDescent="0.25">
      <c r="A180" t="s">
        <v>250</v>
      </c>
      <c r="B180" s="7" t="s">
        <v>249</v>
      </c>
      <c r="C180" s="7" t="s">
        <v>194</v>
      </c>
      <c r="D180" s="7">
        <v>41053</v>
      </c>
      <c r="E180">
        <v>16</v>
      </c>
    </row>
    <row r="181" spans="1:5" x14ac:dyDescent="0.25">
      <c r="A181" t="s">
        <v>419</v>
      </c>
      <c r="B181" s="7" t="s">
        <v>418</v>
      </c>
      <c r="C181" s="7" t="s">
        <v>206</v>
      </c>
      <c r="D181" s="7">
        <v>61436</v>
      </c>
      <c r="E181">
        <v>16</v>
      </c>
    </row>
    <row r="182" spans="1:5" x14ac:dyDescent="0.25">
      <c r="A182" t="s">
        <v>709</v>
      </c>
      <c r="B182">
        <v>293143</v>
      </c>
      <c r="C182">
        <v>65.41</v>
      </c>
      <c r="D182" s="44">
        <v>58861</v>
      </c>
      <c r="E182">
        <v>16</v>
      </c>
    </row>
    <row r="183" spans="1:5" x14ac:dyDescent="0.25">
      <c r="A183" t="s">
        <v>710</v>
      </c>
      <c r="B183">
        <v>299915</v>
      </c>
      <c r="C183">
        <v>65.38</v>
      </c>
      <c r="D183" s="44">
        <v>69990</v>
      </c>
      <c r="E183">
        <v>16</v>
      </c>
    </row>
    <row r="184" spans="1:5" x14ac:dyDescent="0.25">
      <c r="A184" t="s">
        <v>463</v>
      </c>
      <c r="B184" s="7" t="s">
        <v>462</v>
      </c>
      <c r="C184" s="7" t="s">
        <v>421</v>
      </c>
      <c r="D184" s="7">
        <v>69343</v>
      </c>
      <c r="E184">
        <v>16</v>
      </c>
    </row>
    <row r="185" spans="1:5" x14ac:dyDescent="0.25">
      <c r="A185" t="s">
        <v>471</v>
      </c>
      <c r="B185" s="7" t="s">
        <v>470</v>
      </c>
      <c r="C185" s="7" t="s">
        <v>325</v>
      </c>
      <c r="D185" s="7">
        <v>70138</v>
      </c>
      <c r="E185">
        <v>16</v>
      </c>
    </row>
    <row r="186" spans="1:5" x14ac:dyDescent="0.25">
      <c r="A186" t="s">
        <v>475</v>
      </c>
      <c r="B186" s="7" t="s">
        <v>474</v>
      </c>
      <c r="C186" s="7" t="s">
        <v>421</v>
      </c>
      <c r="D186" s="7">
        <v>70798</v>
      </c>
      <c r="E186">
        <v>16</v>
      </c>
    </row>
    <row r="187" spans="1:5" x14ac:dyDescent="0.25">
      <c r="A187" t="s">
        <v>491</v>
      </c>
      <c r="B187" s="7" t="s">
        <v>490</v>
      </c>
      <c r="C187" s="7" t="s">
        <v>325</v>
      </c>
      <c r="D187" s="7">
        <v>76851</v>
      </c>
      <c r="E187">
        <v>16</v>
      </c>
    </row>
    <row r="188" spans="1:5" x14ac:dyDescent="0.25">
      <c r="A188" t="s">
        <v>711</v>
      </c>
      <c r="B188">
        <v>291814</v>
      </c>
      <c r="C188">
        <v>65.38</v>
      </c>
      <c r="D188" s="44">
        <v>71042</v>
      </c>
      <c r="E188">
        <v>16</v>
      </c>
    </row>
    <row r="189" spans="1:5" x14ac:dyDescent="0.25">
      <c r="A189" t="s">
        <v>422</v>
      </c>
      <c r="B189" s="7" t="s">
        <v>420</v>
      </c>
      <c r="C189" s="7" t="s">
        <v>421</v>
      </c>
      <c r="D189" s="7">
        <v>61804</v>
      </c>
      <c r="E189">
        <v>16</v>
      </c>
    </row>
    <row r="190" spans="1:5" x14ac:dyDescent="0.25">
      <c r="A190" t="s">
        <v>326</v>
      </c>
      <c r="B190" s="7" t="s">
        <v>324</v>
      </c>
      <c r="C190" s="7" t="s">
        <v>325</v>
      </c>
      <c r="D190" s="7">
        <v>50494</v>
      </c>
      <c r="E190">
        <v>16</v>
      </c>
    </row>
    <row r="191" spans="1:5" x14ac:dyDescent="0.25">
      <c r="A191" t="s">
        <v>712</v>
      </c>
      <c r="B191">
        <v>295519</v>
      </c>
      <c r="C191">
        <v>85.01</v>
      </c>
      <c r="D191" s="44">
        <v>55298</v>
      </c>
      <c r="E191">
        <v>16</v>
      </c>
    </row>
    <row r="192" spans="1:5" x14ac:dyDescent="0.25">
      <c r="A192" t="s">
        <v>236</v>
      </c>
      <c r="B192" s="7" t="s">
        <v>235</v>
      </c>
      <c r="C192" s="7" t="s">
        <v>191</v>
      </c>
      <c r="D192" s="7">
        <v>39949</v>
      </c>
      <c r="E192">
        <v>16</v>
      </c>
    </row>
    <row r="193" spans="1:5" x14ac:dyDescent="0.25">
      <c r="A193" t="s">
        <v>336</v>
      </c>
      <c r="B193" s="7" t="s">
        <v>335</v>
      </c>
      <c r="C193" s="7" t="s">
        <v>199</v>
      </c>
      <c r="D193" s="7">
        <v>52324</v>
      </c>
      <c r="E193">
        <v>16</v>
      </c>
    </row>
    <row r="194" spans="1:5" x14ac:dyDescent="0.25">
      <c r="A194" t="s">
        <v>713</v>
      </c>
      <c r="B194">
        <v>293036</v>
      </c>
      <c r="C194">
        <v>50.23</v>
      </c>
      <c r="D194" s="44">
        <v>50204</v>
      </c>
      <c r="E194">
        <v>16</v>
      </c>
    </row>
    <row r="195" spans="1:5" x14ac:dyDescent="0.25">
      <c r="A195" t="s">
        <v>453</v>
      </c>
      <c r="B195" s="7" t="s">
        <v>452</v>
      </c>
      <c r="C195" s="7" t="s">
        <v>191</v>
      </c>
      <c r="D195" s="7">
        <v>66778</v>
      </c>
      <c r="E195">
        <v>16</v>
      </c>
    </row>
    <row r="196" spans="1:5" x14ac:dyDescent="0.25">
      <c r="A196" t="s">
        <v>363</v>
      </c>
      <c r="B196" s="7" t="s">
        <v>362</v>
      </c>
      <c r="C196" s="7" t="s">
        <v>199</v>
      </c>
      <c r="D196" s="7">
        <v>57066</v>
      </c>
      <c r="E196">
        <v>16</v>
      </c>
    </row>
    <row r="197" spans="1:5" x14ac:dyDescent="0.25">
      <c r="A197" t="s">
        <v>714</v>
      </c>
      <c r="B197">
        <v>294314</v>
      </c>
      <c r="C197">
        <v>50.23</v>
      </c>
      <c r="D197" s="44">
        <v>56486</v>
      </c>
      <c r="E197">
        <v>16</v>
      </c>
    </row>
    <row r="198" spans="1:5" x14ac:dyDescent="0.25">
      <c r="A198" t="s">
        <v>633</v>
      </c>
      <c r="B198" s="38">
        <v>292102</v>
      </c>
      <c r="C198" s="42"/>
      <c r="D198">
        <v>51582</v>
      </c>
      <c r="E198" s="40">
        <v>16</v>
      </c>
    </row>
    <row r="199" spans="1:5" x14ac:dyDescent="0.25">
      <c r="A199" t="s">
        <v>634</v>
      </c>
      <c r="B199" s="38">
        <v>292212</v>
      </c>
      <c r="D199">
        <v>63302</v>
      </c>
      <c r="E199" s="44">
        <v>16</v>
      </c>
    </row>
    <row r="200" spans="1:5" x14ac:dyDescent="0.25">
      <c r="A200" t="s">
        <v>635</v>
      </c>
      <c r="B200" s="41">
        <v>292203</v>
      </c>
      <c r="D200">
        <v>51588</v>
      </c>
      <c r="E200" s="40">
        <v>16</v>
      </c>
    </row>
    <row r="201" spans="1:5" x14ac:dyDescent="0.25">
      <c r="A201" t="s">
        <v>344</v>
      </c>
      <c r="B201" s="7" t="s">
        <v>343</v>
      </c>
      <c r="C201" s="7" t="s">
        <v>191</v>
      </c>
      <c r="D201" s="7">
        <v>53701</v>
      </c>
      <c r="E201">
        <v>16</v>
      </c>
    </row>
    <row r="202" spans="1:5" x14ac:dyDescent="0.25">
      <c r="A202" t="s">
        <v>313</v>
      </c>
      <c r="B202" s="7" t="s">
        <v>312</v>
      </c>
      <c r="C202" s="7" t="s">
        <v>199</v>
      </c>
      <c r="D202" s="7">
        <v>47574</v>
      </c>
      <c r="E202">
        <v>16</v>
      </c>
    </row>
    <row r="203" spans="1:5" x14ac:dyDescent="0.25">
      <c r="A203" t="s">
        <v>715</v>
      </c>
      <c r="B203">
        <v>293058</v>
      </c>
      <c r="C203">
        <v>50.23</v>
      </c>
      <c r="D203" s="44">
        <v>47402</v>
      </c>
      <c r="E203">
        <v>16</v>
      </c>
    </row>
    <row r="204" spans="1:5" x14ac:dyDescent="0.25">
      <c r="A204" t="s">
        <v>309</v>
      </c>
      <c r="B204" s="7" t="s">
        <v>308</v>
      </c>
      <c r="C204" s="7" t="s">
        <v>191</v>
      </c>
      <c r="D204" s="7">
        <v>46878</v>
      </c>
      <c r="E204">
        <v>16</v>
      </c>
    </row>
    <row r="205" spans="1:5" x14ac:dyDescent="0.25">
      <c r="A205" t="s">
        <v>352</v>
      </c>
      <c r="B205" s="7" t="s">
        <v>351</v>
      </c>
      <c r="C205" s="7" t="s">
        <v>199</v>
      </c>
      <c r="D205" s="7">
        <v>54436</v>
      </c>
      <c r="E205">
        <v>16</v>
      </c>
    </row>
    <row r="206" spans="1:5" x14ac:dyDescent="0.25">
      <c r="A206" t="s">
        <v>716</v>
      </c>
      <c r="B206">
        <v>293327</v>
      </c>
      <c r="C206">
        <v>50.23</v>
      </c>
      <c r="D206" s="44">
        <v>34729</v>
      </c>
      <c r="E206">
        <v>16</v>
      </c>
    </row>
    <row r="207" spans="1:5" x14ac:dyDescent="0.25">
      <c r="A207" t="s">
        <v>215</v>
      </c>
      <c r="B207" s="7" t="s">
        <v>214</v>
      </c>
      <c r="C207" s="7" t="s">
        <v>191</v>
      </c>
      <c r="D207" s="7">
        <v>36631</v>
      </c>
      <c r="E207">
        <v>16</v>
      </c>
    </row>
    <row r="208" spans="1:5" x14ac:dyDescent="0.25">
      <c r="A208" t="s">
        <v>204</v>
      </c>
      <c r="B208" s="7" t="s">
        <v>203</v>
      </c>
      <c r="C208" s="7" t="s">
        <v>199</v>
      </c>
      <c r="D208" s="7">
        <v>34410</v>
      </c>
      <c r="E208">
        <v>16</v>
      </c>
    </row>
    <row r="209" spans="1:5" x14ac:dyDescent="0.25">
      <c r="A209" t="s">
        <v>717</v>
      </c>
      <c r="B209">
        <v>293145</v>
      </c>
      <c r="C209">
        <v>50.23</v>
      </c>
      <c r="D209" s="44">
        <v>41790</v>
      </c>
      <c r="E209">
        <v>16</v>
      </c>
    </row>
    <row r="210" spans="1:5" x14ac:dyDescent="0.25">
      <c r="A210" t="s">
        <v>485</v>
      </c>
      <c r="B210" s="7" t="s">
        <v>484</v>
      </c>
      <c r="C210" s="7" t="s">
        <v>360</v>
      </c>
      <c r="D210" s="7">
        <v>71648</v>
      </c>
      <c r="E210">
        <v>16</v>
      </c>
    </row>
    <row r="211" spans="1:5" x14ac:dyDescent="0.25">
      <c r="A211" t="s">
        <v>469</v>
      </c>
      <c r="B211" s="7" t="s">
        <v>468</v>
      </c>
      <c r="C211" s="7" t="s">
        <v>199</v>
      </c>
      <c r="D211" s="7">
        <v>70052</v>
      </c>
      <c r="E211">
        <v>16</v>
      </c>
    </row>
    <row r="212" spans="1:5" x14ac:dyDescent="0.25">
      <c r="A212" t="s">
        <v>718</v>
      </c>
      <c r="B212">
        <v>291419</v>
      </c>
      <c r="C212">
        <v>50.23</v>
      </c>
      <c r="D212" s="44">
        <v>71496</v>
      </c>
      <c r="E212">
        <v>16</v>
      </c>
    </row>
    <row r="213" spans="1:5" x14ac:dyDescent="0.25">
      <c r="A213" t="s">
        <v>348</v>
      </c>
      <c r="B213" s="7" t="s">
        <v>347</v>
      </c>
      <c r="C213" s="7" t="s">
        <v>194</v>
      </c>
      <c r="D213" s="7">
        <v>54109</v>
      </c>
      <c r="E213">
        <v>16</v>
      </c>
    </row>
    <row r="214" spans="1:5" x14ac:dyDescent="0.25">
      <c r="A214" t="s">
        <v>207</v>
      </c>
      <c r="B214" s="7" t="s">
        <v>205</v>
      </c>
      <c r="C214" s="7" t="s">
        <v>206</v>
      </c>
      <c r="D214" s="7">
        <v>34411</v>
      </c>
      <c r="E214">
        <v>16</v>
      </c>
    </row>
    <row r="215" spans="1:5" x14ac:dyDescent="0.25">
      <c r="A215" t="s">
        <v>719</v>
      </c>
      <c r="B215">
        <v>293101</v>
      </c>
      <c r="C215">
        <v>65.41</v>
      </c>
      <c r="D215" s="44">
        <v>59107</v>
      </c>
      <c r="E215">
        <v>16</v>
      </c>
    </row>
    <row r="216" spans="1:5" x14ac:dyDescent="0.25">
      <c r="A216" t="s">
        <v>381</v>
      </c>
      <c r="B216" s="7" t="s">
        <v>380</v>
      </c>
      <c r="C216" s="7" t="s">
        <v>194</v>
      </c>
      <c r="D216" s="7">
        <v>58027</v>
      </c>
      <c r="E216">
        <v>16</v>
      </c>
    </row>
    <row r="217" spans="1:5" x14ac:dyDescent="0.25">
      <c r="A217" t="s">
        <v>291</v>
      </c>
      <c r="B217" s="7" t="s">
        <v>290</v>
      </c>
      <c r="C217" s="7" t="s">
        <v>206</v>
      </c>
      <c r="D217" s="7">
        <v>45480</v>
      </c>
      <c r="E217">
        <v>16</v>
      </c>
    </row>
    <row r="218" spans="1:5" x14ac:dyDescent="0.25">
      <c r="A218" t="s">
        <v>720</v>
      </c>
      <c r="B218">
        <v>293102</v>
      </c>
      <c r="C218">
        <v>65.41</v>
      </c>
      <c r="D218" s="44">
        <v>37656</v>
      </c>
      <c r="E218">
        <v>16</v>
      </c>
    </row>
    <row r="219" spans="1:5" x14ac:dyDescent="0.25">
      <c r="A219" t="s">
        <v>403</v>
      </c>
      <c r="B219" s="7" t="s">
        <v>402</v>
      </c>
      <c r="C219" s="7" t="s">
        <v>194</v>
      </c>
      <c r="D219" s="7">
        <v>60131</v>
      </c>
      <c r="E219">
        <v>16</v>
      </c>
    </row>
    <row r="220" spans="1:5" x14ac:dyDescent="0.25">
      <c r="A220" t="s">
        <v>377</v>
      </c>
      <c r="B220" s="7" t="s">
        <v>376</v>
      </c>
      <c r="C220" s="7" t="s">
        <v>206</v>
      </c>
      <c r="D220" s="7">
        <v>57718</v>
      </c>
      <c r="E220">
        <v>16</v>
      </c>
    </row>
    <row r="221" spans="1:5" x14ac:dyDescent="0.25">
      <c r="A221" t="s">
        <v>721</v>
      </c>
      <c r="B221">
        <v>293093</v>
      </c>
      <c r="C221">
        <v>65.41</v>
      </c>
      <c r="D221" s="44">
        <v>47406</v>
      </c>
      <c r="E221">
        <v>16</v>
      </c>
    </row>
    <row r="222" spans="1:5" x14ac:dyDescent="0.25">
      <c r="A222" t="s">
        <v>248</v>
      </c>
      <c r="B222" s="7" t="s">
        <v>247</v>
      </c>
      <c r="C222" s="7" t="s">
        <v>194</v>
      </c>
      <c r="D222" s="7">
        <v>41052</v>
      </c>
      <c r="E222">
        <v>16</v>
      </c>
    </row>
    <row r="223" spans="1:5" x14ac:dyDescent="0.25">
      <c r="A223" t="s">
        <v>242</v>
      </c>
      <c r="B223" s="7" t="s">
        <v>241</v>
      </c>
      <c r="C223" s="7" t="s">
        <v>206</v>
      </c>
      <c r="D223" s="7">
        <v>39954</v>
      </c>
      <c r="E223">
        <v>16</v>
      </c>
    </row>
    <row r="224" spans="1:5" x14ac:dyDescent="0.25">
      <c r="A224" t="s">
        <v>722</v>
      </c>
      <c r="B224">
        <v>293095</v>
      </c>
      <c r="C224">
        <v>65.41</v>
      </c>
      <c r="D224" s="44">
        <v>41794</v>
      </c>
      <c r="E224">
        <v>16</v>
      </c>
    </row>
    <row r="225" spans="1:5" x14ac:dyDescent="0.25">
      <c r="A225" t="s">
        <v>467</v>
      </c>
      <c r="B225" s="7" t="s">
        <v>466</v>
      </c>
      <c r="C225" s="7" t="s">
        <v>194</v>
      </c>
      <c r="D225" s="7">
        <v>69724</v>
      </c>
      <c r="E225">
        <v>16</v>
      </c>
    </row>
    <row r="226" spans="1:5" x14ac:dyDescent="0.25">
      <c r="A226" t="s">
        <v>477</v>
      </c>
      <c r="B226" s="7" t="s">
        <v>476</v>
      </c>
      <c r="C226" s="7" t="s">
        <v>189</v>
      </c>
      <c r="D226" s="7">
        <v>70928</v>
      </c>
      <c r="E226">
        <v>16</v>
      </c>
    </row>
    <row r="227" spans="1:5" x14ac:dyDescent="0.25">
      <c r="A227" t="s">
        <v>723</v>
      </c>
      <c r="B227">
        <v>290875</v>
      </c>
      <c r="C227">
        <v>65.41</v>
      </c>
      <c r="D227" s="44">
        <v>69639</v>
      </c>
      <c r="E227">
        <v>16</v>
      </c>
    </row>
    <row r="228" spans="1:5" x14ac:dyDescent="0.25">
      <c r="A228" t="s">
        <v>399</v>
      </c>
      <c r="B228" s="7" t="s">
        <v>398</v>
      </c>
      <c r="C228" s="7">
        <v>0</v>
      </c>
      <c r="D228" s="7">
        <v>60128</v>
      </c>
      <c r="E228">
        <v>16</v>
      </c>
    </row>
    <row r="229" spans="1:5" x14ac:dyDescent="0.25">
      <c r="A229" t="s">
        <v>415</v>
      </c>
      <c r="B229" s="7" t="s">
        <v>414</v>
      </c>
      <c r="C229" s="7">
        <v>0</v>
      </c>
      <c r="D229" s="7">
        <v>61434</v>
      </c>
      <c r="E229">
        <v>16</v>
      </c>
    </row>
    <row r="230" spans="1:5" x14ac:dyDescent="0.25">
      <c r="A230" t="s">
        <v>724</v>
      </c>
      <c r="B230">
        <v>293147</v>
      </c>
      <c r="C230">
        <v>75.099999999999994</v>
      </c>
      <c r="D230" s="44">
        <v>49322</v>
      </c>
      <c r="E230">
        <v>16</v>
      </c>
    </row>
    <row r="231" spans="1:5" x14ac:dyDescent="0.25">
      <c r="A231" t="s">
        <v>289</v>
      </c>
      <c r="B231" s="7" t="s">
        <v>288</v>
      </c>
      <c r="C231" s="7" t="s">
        <v>194</v>
      </c>
      <c r="D231" s="7">
        <v>45479</v>
      </c>
      <c r="E231">
        <v>16</v>
      </c>
    </row>
    <row r="232" spans="1:5" x14ac:dyDescent="0.25">
      <c r="A232" t="s">
        <v>338</v>
      </c>
      <c r="B232" s="7" t="s">
        <v>337</v>
      </c>
      <c r="C232" s="7" t="s">
        <v>206</v>
      </c>
      <c r="D232" s="7">
        <v>52325</v>
      </c>
      <c r="E232">
        <v>16</v>
      </c>
    </row>
    <row r="233" spans="1:5" x14ac:dyDescent="0.25">
      <c r="A233" t="s">
        <v>725</v>
      </c>
      <c r="B233">
        <v>293094</v>
      </c>
      <c r="C233">
        <v>65.41</v>
      </c>
      <c r="D233" s="44">
        <v>52158</v>
      </c>
      <c r="E233">
        <v>16</v>
      </c>
    </row>
    <row r="234" spans="1:5" x14ac:dyDescent="0.25">
      <c r="A234" t="s">
        <v>365</v>
      </c>
      <c r="B234" s="7" t="s">
        <v>364</v>
      </c>
      <c r="C234" s="7" t="s">
        <v>191</v>
      </c>
      <c r="D234" s="7">
        <v>57712</v>
      </c>
      <c r="E234">
        <v>16</v>
      </c>
    </row>
    <row r="235" spans="1:5" x14ac:dyDescent="0.25">
      <c r="A235" t="s">
        <v>202</v>
      </c>
      <c r="B235" s="7" t="s">
        <v>201</v>
      </c>
      <c r="C235" s="7" t="s">
        <v>199</v>
      </c>
      <c r="D235" s="7">
        <v>34169</v>
      </c>
      <c r="E235">
        <v>16</v>
      </c>
    </row>
    <row r="236" spans="1:5" x14ac:dyDescent="0.25">
      <c r="A236" t="s">
        <v>726</v>
      </c>
      <c r="B236">
        <v>293037</v>
      </c>
      <c r="C236">
        <v>50.23</v>
      </c>
      <c r="D236" s="44">
        <v>65762</v>
      </c>
      <c r="E236">
        <v>16</v>
      </c>
    </row>
    <row r="237" spans="1:5" x14ac:dyDescent="0.25">
      <c r="A237" t="s">
        <v>441</v>
      </c>
      <c r="B237" s="7" t="s">
        <v>440</v>
      </c>
      <c r="C237" s="7" t="s">
        <v>191</v>
      </c>
      <c r="D237" s="7">
        <v>63607</v>
      </c>
      <c r="E237">
        <v>16</v>
      </c>
    </row>
    <row r="238" spans="1:5" x14ac:dyDescent="0.25">
      <c r="A238" t="s">
        <v>449</v>
      </c>
      <c r="B238" s="7" t="s">
        <v>448</v>
      </c>
      <c r="C238" s="7" t="s">
        <v>199</v>
      </c>
      <c r="D238" s="7">
        <v>65250</v>
      </c>
      <c r="E238">
        <v>16</v>
      </c>
    </row>
    <row r="239" spans="1:5" x14ac:dyDescent="0.25">
      <c r="A239" t="s">
        <v>727</v>
      </c>
      <c r="B239">
        <v>292394</v>
      </c>
      <c r="C239">
        <v>50.23</v>
      </c>
      <c r="D239" s="44">
        <v>49677</v>
      </c>
      <c r="E239">
        <v>16</v>
      </c>
    </row>
    <row r="240" spans="1:5" x14ac:dyDescent="0.25">
      <c r="A240" t="s">
        <v>342</v>
      </c>
      <c r="B240" s="7" t="s">
        <v>341</v>
      </c>
      <c r="C240" s="7" t="s">
        <v>191</v>
      </c>
      <c r="D240" s="7">
        <v>52599</v>
      </c>
      <c r="E240">
        <v>16</v>
      </c>
    </row>
    <row r="241" spans="1:5" x14ac:dyDescent="0.25">
      <c r="A241" t="s">
        <v>407</v>
      </c>
      <c r="B241" s="7" t="s">
        <v>406</v>
      </c>
      <c r="C241" s="7" t="s">
        <v>199</v>
      </c>
      <c r="D241" s="7">
        <v>60288</v>
      </c>
      <c r="E241">
        <v>16</v>
      </c>
    </row>
    <row r="242" spans="1:5" x14ac:dyDescent="0.25">
      <c r="A242" t="s">
        <v>728</v>
      </c>
      <c r="B242">
        <v>295797</v>
      </c>
      <c r="C242">
        <v>50.23</v>
      </c>
      <c r="D242" s="44">
        <v>63561</v>
      </c>
      <c r="E242">
        <v>16</v>
      </c>
    </row>
    <row r="243" spans="1:5" x14ac:dyDescent="0.25">
      <c r="A243" t="s">
        <v>369</v>
      </c>
      <c r="B243" s="7" t="s">
        <v>368</v>
      </c>
      <c r="C243" s="7" t="s">
        <v>194</v>
      </c>
      <c r="D243" s="7">
        <v>57714</v>
      </c>
      <c r="E243">
        <v>16</v>
      </c>
    </row>
    <row r="244" spans="1:5" x14ac:dyDescent="0.25">
      <c r="A244" t="s">
        <v>269</v>
      </c>
      <c r="B244" s="7" t="s">
        <v>268</v>
      </c>
      <c r="C244" s="7" t="s">
        <v>206</v>
      </c>
      <c r="D244" s="7">
        <v>42614</v>
      </c>
      <c r="E244">
        <v>16</v>
      </c>
    </row>
    <row r="245" spans="1:5" x14ac:dyDescent="0.25">
      <c r="A245" t="s">
        <v>729</v>
      </c>
      <c r="B245">
        <v>293091</v>
      </c>
      <c r="C245">
        <v>65.41</v>
      </c>
      <c r="D245" s="44">
        <v>40886</v>
      </c>
      <c r="E245">
        <v>16</v>
      </c>
    </row>
    <row r="246" spans="1:5" x14ac:dyDescent="0.25">
      <c r="A246" t="s">
        <v>630</v>
      </c>
      <c r="B246" s="38">
        <v>296912</v>
      </c>
      <c r="D246">
        <v>45597</v>
      </c>
      <c r="E246" s="44">
        <v>16</v>
      </c>
    </row>
    <row r="247" spans="1:5" x14ac:dyDescent="0.25">
      <c r="A247" t="s">
        <v>631</v>
      </c>
      <c r="B247" s="38">
        <v>292873</v>
      </c>
      <c r="C247" s="39"/>
      <c r="D247">
        <v>88246</v>
      </c>
      <c r="E247" s="40">
        <v>16</v>
      </c>
    </row>
    <row r="248" spans="1:5" x14ac:dyDescent="0.25">
      <c r="A248" t="s">
        <v>632</v>
      </c>
      <c r="B248" s="41">
        <v>299699</v>
      </c>
      <c r="C248" s="42"/>
      <c r="D248">
        <v>53825</v>
      </c>
      <c r="E248" s="44">
        <v>16</v>
      </c>
    </row>
    <row r="249" spans="1:5" x14ac:dyDescent="0.25">
      <c r="A249" t="s">
        <v>113</v>
      </c>
      <c r="B249" s="7"/>
      <c r="C249" s="7"/>
      <c r="D249" s="7"/>
      <c r="E249">
        <v>25</v>
      </c>
    </row>
    <row r="250" spans="1:5" x14ac:dyDescent="0.25">
      <c r="A250" t="s">
        <v>534</v>
      </c>
      <c r="B250" s="7" t="s">
        <v>535</v>
      </c>
      <c r="C250" s="7"/>
      <c r="D250" s="7">
        <v>57746</v>
      </c>
      <c r="E250">
        <v>25</v>
      </c>
    </row>
    <row r="251" spans="1:5" x14ac:dyDescent="0.25">
      <c r="A251" t="s">
        <v>536</v>
      </c>
      <c r="B251" s="7" t="s">
        <v>537</v>
      </c>
      <c r="C251" s="7"/>
      <c r="D251" s="7">
        <v>66712</v>
      </c>
      <c r="E251">
        <v>25</v>
      </c>
    </row>
    <row r="252" spans="1:5" x14ac:dyDescent="0.25">
      <c r="A252" t="s">
        <v>538</v>
      </c>
      <c r="B252" s="7" t="s">
        <v>539</v>
      </c>
      <c r="C252" s="7"/>
      <c r="D252" s="7">
        <v>36948</v>
      </c>
      <c r="E252">
        <v>25</v>
      </c>
    </row>
    <row r="253" spans="1:5" x14ac:dyDescent="0.25">
      <c r="A253" t="s">
        <v>540</v>
      </c>
      <c r="B253" s="7" t="s">
        <v>541</v>
      </c>
      <c r="C253" s="7"/>
      <c r="D253" s="7">
        <v>68052</v>
      </c>
      <c r="E253">
        <v>25</v>
      </c>
    </row>
    <row r="254" spans="1:5" x14ac:dyDescent="0.25">
      <c r="A254" t="s">
        <v>542</v>
      </c>
      <c r="B254" s="7" t="s">
        <v>543</v>
      </c>
      <c r="C254" s="7"/>
      <c r="D254" s="7">
        <v>37958</v>
      </c>
      <c r="E254">
        <v>25</v>
      </c>
    </row>
    <row r="255" spans="1:5" x14ac:dyDescent="0.25">
      <c r="A255" t="s">
        <v>544</v>
      </c>
      <c r="B255" s="7" t="s">
        <v>545</v>
      </c>
      <c r="C255" s="7"/>
      <c r="D255" s="7">
        <v>55254</v>
      </c>
      <c r="E255">
        <v>25</v>
      </c>
    </row>
    <row r="256" spans="1:5" x14ac:dyDescent="0.25">
      <c r="A256" t="s">
        <v>546</v>
      </c>
      <c r="B256" s="7" t="s">
        <v>547</v>
      </c>
      <c r="C256" s="7"/>
      <c r="D256" s="7">
        <v>72022</v>
      </c>
      <c r="E256">
        <v>25</v>
      </c>
    </row>
    <row r="257" spans="1:5" x14ac:dyDescent="0.25">
      <c r="A257" t="s">
        <v>548</v>
      </c>
      <c r="B257" s="7" t="s">
        <v>549</v>
      </c>
      <c r="C257" s="7"/>
      <c r="D257" s="7">
        <v>72058</v>
      </c>
      <c r="E257">
        <v>25</v>
      </c>
    </row>
    <row r="258" spans="1:5" x14ac:dyDescent="0.25">
      <c r="A258" t="s">
        <v>550</v>
      </c>
      <c r="B258" s="7" t="s">
        <v>551</v>
      </c>
      <c r="C258" s="7"/>
      <c r="D258" s="7">
        <v>97547</v>
      </c>
      <c r="E258">
        <v>25</v>
      </c>
    </row>
    <row r="259" spans="1:5" x14ac:dyDescent="0.25">
      <c r="A259" t="s">
        <v>552</v>
      </c>
      <c r="B259" s="7" t="s">
        <v>553</v>
      </c>
      <c r="C259" s="7"/>
      <c r="D259" s="7">
        <v>38649</v>
      </c>
      <c r="E259">
        <v>25</v>
      </c>
    </row>
    <row r="260" spans="1:5" x14ac:dyDescent="0.25">
      <c r="A260" t="s">
        <v>554</v>
      </c>
      <c r="B260" s="7" t="s">
        <v>555</v>
      </c>
      <c r="C260" s="7"/>
      <c r="D260" s="7">
        <v>40094</v>
      </c>
      <c r="E260">
        <v>25</v>
      </c>
    </row>
    <row r="261" spans="1:5" x14ac:dyDescent="0.25">
      <c r="A261" t="s">
        <v>556</v>
      </c>
      <c r="B261" s="7" t="s">
        <v>557</v>
      </c>
      <c r="C261" s="7"/>
      <c r="D261" s="7">
        <v>46235</v>
      </c>
      <c r="E261">
        <v>25</v>
      </c>
    </row>
    <row r="262" spans="1:5" x14ac:dyDescent="0.25">
      <c r="A262" t="s">
        <v>558</v>
      </c>
      <c r="B262" s="7" t="s">
        <v>559</v>
      </c>
      <c r="C262" s="7"/>
      <c r="D262" s="7">
        <v>72072</v>
      </c>
      <c r="E262">
        <v>25</v>
      </c>
    </row>
    <row r="263" spans="1:5" x14ac:dyDescent="0.25">
      <c r="A263" t="s">
        <v>560</v>
      </c>
      <c r="B263" s="7" t="s">
        <v>561</v>
      </c>
      <c r="C263" s="7"/>
      <c r="D263" s="7">
        <v>35488</v>
      </c>
      <c r="E263">
        <v>25</v>
      </c>
    </row>
    <row r="264" spans="1:5" x14ac:dyDescent="0.25">
      <c r="A264" t="s">
        <v>562</v>
      </c>
      <c r="B264" s="7" t="s">
        <v>563</v>
      </c>
      <c r="C264" s="7"/>
      <c r="D264" s="7">
        <v>60438</v>
      </c>
      <c r="E264">
        <v>25</v>
      </c>
    </row>
    <row r="265" spans="1:5" x14ac:dyDescent="0.25">
      <c r="A265" t="s">
        <v>564</v>
      </c>
      <c r="B265" s="7" t="s">
        <v>565</v>
      </c>
      <c r="C265" s="7"/>
      <c r="D265" s="7">
        <v>86089</v>
      </c>
      <c r="E265">
        <v>25</v>
      </c>
    </row>
    <row r="266" spans="1:5" x14ac:dyDescent="0.25">
      <c r="A266" t="s">
        <v>566</v>
      </c>
      <c r="B266" s="7" t="s">
        <v>567</v>
      </c>
      <c r="C266" s="7"/>
      <c r="D266" s="7">
        <v>38140</v>
      </c>
      <c r="E266">
        <v>25</v>
      </c>
    </row>
    <row r="267" spans="1:5" x14ac:dyDescent="0.25">
      <c r="A267" t="s">
        <v>568</v>
      </c>
      <c r="B267" s="7" t="s">
        <v>569</v>
      </c>
      <c r="C267" s="7"/>
      <c r="D267" s="7">
        <v>47669</v>
      </c>
      <c r="E267">
        <v>25</v>
      </c>
    </row>
    <row r="268" spans="1:5" x14ac:dyDescent="0.25">
      <c r="A268" t="s">
        <v>570</v>
      </c>
      <c r="B268" s="7" t="s">
        <v>571</v>
      </c>
      <c r="C268" s="7"/>
      <c r="D268" s="7">
        <v>46864</v>
      </c>
      <c r="E268">
        <v>25</v>
      </c>
    </row>
    <row r="269" spans="1:5" x14ac:dyDescent="0.25">
      <c r="A269" t="s">
        <v>572</v>
      </c>
      <c r="B269" s="7" t="s">
        <v>573</v>
      </c>
      <c r="C269" s="7"/>
      <c r="D269" s="7">
        <v>86039</v>
      </c>
      <c r="E269">
        <v>25</v>
      </c>
    </row>
    <row r="270" spans="1:5" x14ac:dyDescent="0.25">
      <c r="A270" t="s">
        <v>574</v>
      </c>
      <c r="B270" s="7" t="s">
        <v>575</v>
      </c>
      <c r="C270" s="7"/>
      <c r="D270" s="7">
        <v>61782</v>
      </c>
      <c r="E270">
        <v>25</v>
      </c>
    </row>
    <row r="271" spans="1:5" x14ac:dyDescent="0.25">
      <c r="A271" t="s">
        <v>576</v>
      </c>
      <c r="B271" s="7" t="s">
        <v>577</v>
      </c>
      <c r="C271" s="7"/>
      <c r="D271" s="7">
        <v>79843</v>
      </c>
      <c r="E271">
        <v>25</v>
      </c>
    </row>
    <row r="272" spans="1:5" x14ac:dyDescent="0.25">
      <c r="A272" t="s">
        <v>578</v>
      </c>
      <c r="B272" s="7" t="s">
        <v>579</v>
      </c>
      <c r="C272" s="7"/>
      <c r="D272" s="7">
        <v>54971</v>
      </c>
      <c r="E272">
        <v>25</v>
      </c>
    </row>
    <row r="273" spans="1:5" x14ac:dyDescent="0.25">
      <c r="A273" t="s">
        <v>580</v>
      </c>
      <c r="B273" s="7" t="s">
        <v>581</v>
      </c>
      <c r="C273" s="7"/>
      <c r="D273" s="7">
        <v>62509</v>
      </c>
      <c r="E273">
        <v>25</v>
      </c>
    </row>
    <row r="274" spans="1:5" x14ac:dyDescent="0.25">
      <c r="A274" t="s">
        <v>582</v>
      </c>
      <c r="B274" s="7" t="s">
        <v>583</v>
      </c>
      <c r="C274" s="7"/>
      <c r="D274" s="7">
        <v>36947</v>
      </c>
      <c r="E274">
        <v>25</v>
      </c>
    </row>
    <row r="275" spans="1:5" x14ac:dyDescent="0.25">
      <c r="A275" t="s">
        <v>584</v>
      </c>
      <c r="B275" s="7" t="s">
        <v>585</v>
      </c>
      <c r="C275" s="7"/>
      <c r="D275" s="7">
        <v>61722</v>
      </c>
      <c r="E275">
        <v>25</v>
      </c>
    </row>
    <row r="276" spans="1:5" x14ac:dyDescent="0.25">
      <c r="A276" t="s">
        <v>586</v>
      </c>
      <c r="B276" s="7" t="s">
        <v>587</v>
      </c>
      <c r="C276" s="7"/>
      <c r="D276" s="7">
        <v>57547</v>
      </c>
      <c r="E276">
        <v>25</v>
      </c>
    </row>
    <row r="277" spans="1:5" x14ac:dyDescent="0.25">
      <c r="A277" t="s">
        <v>588</v>
      </c>
      <c r="B277" s="7" t="s">
        <v>589</v>
      </c>
      <c r="C277" s="7"/>
      <c r="D277" s="7">
        <v>64681</v>
      </c>
      <c r="E277">
        <v>25</v>
      </c>
    </row>
    <row r="278" spans="1:5" x14ac:dyDescent="0.25">
      <c r="A278" t="s">
        <v>590</v>
      </c>
      <c r="B278" s="7" t="s">
        <v>591</v>
      </c>
      <c r="C278" s="7"/>
      <c r="D278" s="7">
        <v>50207</v>
      </c>
      <c r="E278">
        <v>25</v>
      </c>
    </row>
    <row r="279" spans="1:5" x14ac:dyDescent="0.25">
      <c r="A279" t="s">
        <v>592</v>
      </c>
      <c r="B279" s="7" t="s">
        <v>593</v>
      </c>
      <c r="C279" s="7"/>
      <c r="D279" s="7">
        <v>43612</v>
      </c>
      <c r="E279">
        <v>25</v>
      </c>
    </row>
    <row r="280" spans="1:5" x14ac:dyDescent="0.25">
      <c r="A280" t="s">
        <v>594</v>
      </c>
      <c r="B280" s="7" t="s">
        <v>595</v>
      </c>
      <c r="C280" s="7"/>
      <c r="D280" s="7">
        <v>47817</v>
      </c>
      <c r="E280">
        <v>25</v>
      </c>
    </row>
    <row r="281" spans="1:5" x14ac:dyDescent="0.25">
      <c r="A281" t="s">
        <v>596</v>
      </c>
      <c r="B281" s="7" t="s">
        <v>597</v>
      </c>
      <c r="C281" s="7"/>
      <c r="D281" s="7">
        <v>60161</v>
      </c>
      <c r="E281">
        <v>25</v>
      </c>
    </row>
    <row r="282" spans="1:5" x14ac:dyDescent="0.25">
      <c r="A282" t="s">
        <v>598</v>
      </c>
      <c r="B282" s="7" t="s">
        <v>599</v>
      </c>
      <c r="C282" s="7"/>
      <c r="D282" s="7">
        <v>53536</v>
      </c>
      <c r="E282">
        <v>25</v>
      </c>
    </row>
    <row r="283" spans="1:5" x14ac:dyDescent="0.25">
      <c r="B283" s="7"/>
      <c r="C283" s="7"/>
      <c r="D283" s="7"/>
    </row>
    <row r="284" spans="1:5" x14ac:dyDescent="0.25">
      <c r="B284" s="7"/>
      <c r="C284" s="7"/>
      <c r="D284" s="7"/>
    </row>
    <row r="285" spans="1:5" x14ac:dyDescent="0.25">
      <c r="B285" s="7"/>
      <c r="C285" s="7"/>
      <c r="D285" s="7"/>
    </row>
    <row r="286" spans="1:5" x14ac:dyDescent="0.25">
      <c r="B286" s="7"/>
      <c r="C286" s="7"/>
      <c r="D286" s="7"/>
    </row>
    <row r="287" spans="1:5" x14ac:dyDescent="0.25">
      <c r="B287" s="7"/>
      <c r="C287" s="7"/>
      <c r="D287" s="7"/>
    </row>
    <row r="288" spans="1:5" x14ac:dyDescent="0.25">
      <c r="B288" s="7"/>
      <c r="C288" s="7"/>
      <c r="D288" s="7"/>
    </row>
    <row r="289" spans="2:4" x14ac:dyDescent="0.25">
      <c r="B289" s="7"/>
      <c r="C289" s="7"/>
      <c r="D289" s="7"/>
    </row>
    <row r="290" spans="2:4" x14ac:dyDescent="0.25">
      <c r="B290" s="7"/>
      <c r="C290" s="7"/>
      <c r="D290" s="7"/>
    </row>
    <row r="291" spans="2:4" x14ac:dyDescent="0.25">
      <c r="B291" s="7"/>
      <c r="C291" s="7"/>
      <c r="D291" s="7"/>
    </row>
    <row r="292" spans="2:4" x14ac:dyDescent="0.25">
      <c r="B292" s="7"/>
      <c r="C292" s="7"/>
      <c r="D292" s="7"/>
    </row>
    <row r="293" spans="2:4" x14ac:dyDescent="0.25">
      <c r="B293" s="7"/>
      <c r="C293" s="7"/>
      <c r="D293" s="7"/>
    </row>
    <row r="294" spans="2:4" x14ac:dyDescent="0.25">
      <c r="B294" s="7"/>
      <c r="C294" s="7"/>
      <c r="D294" s="7"/>
    </row>
    <row r="295" spans="2:4" x14ac:dyDescent="0.25">
      <c r="B295" s="7"/>
      <c r="C295" s="7"/>
      <c r="D295" s="7"/>
    </row>
    <row r="296" spans="2:4" x14ac:dyDescent="0.25">
      <c r="B296" s="7"/>
      <c r="C296" s="7"/>
      <c r="D296" s="7"/>
    </row>
    <row r="297" spans="2:4" x14ac:dyDescent="0.25">
      <c r="B297" s="7"/>
      <c r="C297" s="7"/>
      <c r="D297" s="7"/>
    </row>
    <row r="298" spans="2:4" x14ac:dyDescent="0.25">
      <c r="B298" s="7"/>
      <c r="C298" s="7"/>
      <c r="D298" s="7"/>
    </row>
    <row r="299" spans="2:4" x14ac:dyDescent="0.25">
      <c r="B299" s="7"/>
      <c r="C299" s="7"/>
      <c r="D299" s="7"/>
    </row>
    <row r="300" spans="2:4" x14ac:dyDescent="0.25">
      <c r="B300" s="7"/>
      <c r="C300" s="7"/>
      <c r="D300" s="7"/>
    </row>
    <row r="301" spans="2:4" x14ac:dyDescent="0.25">
      <c r="B301" s="7"/>
      <c r="C301" s="7"/>
      <c r="D301" s="7"/>
    </row>
    <row r="302" spans="2:4" x14ac:dyDescent="0.25">
      <c r="B302" s="7"/>
      <c r="C302" s="7"/>
      <c r="D302" s="7"/>
    </row>
    <row r="303" spans="2:4" x14ac:dyDescent="0.25">
      <c r="B303" s="7"/>
      <c r="C303" s="7"/>
      <c r="D303" s="7"/>
    </row>
    <row r="304" spans="2:4" x14ac:dyDescent="0.25">
      <c r="B304" s="7"/>
      <c r="C304" s="7"/>
      <c r="D304" s="7"/>
    </row>
    <row r="305" spans="2:4" x14ac:dyDescent="0.25">
      <c r="B305" s="7"/>
      <c r="C305" s="7"/>
      <c r="D305" s="7"/>
    </row>
    <row r="306" spans="2:4" x14ac:dyDescent="0.25">
      <c r="B306" s="7"/>
      <c r="C306" s="7"/>
      <c r="D306" s="7"/>
    </row>
    <row r="307" spans="2:4" x14ac:dyDescent="0.25">
      <c r="B307" s="7"/>
      <c r="C307" s="7"/>
      <c r="D307" s="7"/>
    </row>
    <row r="308" spans="2:4" x14ac:dyDescent="0.25">
      <c r="B308" s="7"/>
      <c r="C308" s="7"/>
      <c r="D308" s="7"/>
    </row>
    <row r="309" spans="2:4" x14ac:dyDescent="0.25">
      <c r="B309" s="7"/>
      <c r="C309" s="7"/>
      <c r="D309" s="7"/>
    </row>
    <row r="310" spans="2:4" x14ac:dyDescent="0.25">
      <c r="B310" s="7"/>
      <c r="C310" s="7"/>
      <c r="D310" s="7"/>
    </row>
    <row r="311" spans="2:4" x14ac:dyDescent="0.25">
      <c r="B311" s="7"/>
      <c r="C311" s="7"/>
      <c r="D311" s="7"/>
    </row>
    <row r="312" spans="2:4" x14ac:dyDescent="0.25">
      <c r="B312" s="7"/>
      <c r="C312" s="7"/>
      <c r="D312" s="7"/>
    </row>
    <row r="313" spans="2:4" x14ac:dyDescent="0.25">
      <c r="B313" s="7"/>
      <c r="C313" s="7"/>
      <c r="D313" s="7"/>
    </row>
    <row r="314" spans="2:4" x14ac:dyDescent="0.25">
      <c r="B314" s="7"/>
      <c r="C314" s="7"/>
      <c r="D314" s="7"/>
    </row>
    <row r="315" spans="2:4" x14ac:dyDescent="0.25">
      <c r="B315" s="7"/>
      <c r="C315" s="7"/>
      <c r="D315" s="7"/>
    </row>
    <row r="316" spans="2:4" x14ac:dyDescent="0.25">
      <c r="B316" s="7"/>
      <c r="C316" s="7"/>
      <c r="D316" s="7"/>
    </row>
    <row r="317" spans="2:4" x14ac:dyDescent="0.25">
      <c r="B317" s="7"/>
      <c r="C317" s="7"/>
      <c r="D317" s="7"/>
    </row>
    <row r="318" spans="2:4" x14ac:dyDescent="0.25">
      <c r="B318" s="7"/>
      <c r="C318" s="7"/>
      <c r="D318" s="7"/>
    </row>
    <row r="319" spans="2:4" x14ac:dyDescent="0.25">
      <c r="B319" s="7"/>
      <c r="C319" s="7"/>
      <c r="D319" s="7"/>
    </row>
    <row r="320" spans="2:4" x14ac:dyDescent="0.25">
      <c r="B320" s="7"/>
      <c r="C320" s="7"/>
      <c r="D320" s="7"/>
    </row>
    <row r="321" spans="2:4" x14ac:dyDescent="0.25">
      <c r="B321" s="7"/>
      <c r="C321" s="7"/>
      <c r="D321" s="7"/>
    </row>
    <row r="322" spans="2:4" x14ac:dyDescent="0.25">
      <c r="B322" s="7"/>
      <c r="C322" s="7"/>
      <c r="D322" s="7"/>
    </row>
    <row r="323" spans="2:4" x14ac:dyDescent="0.25">
      <c r="B323" s="7"/>
      <c r="C323" s="7"/>
      <c r="D323" s="7"/>
    </row>
    <row r="324" spans="2:4" x14ac:dyDescent="0.25">
      <c r="B324" s="7"/>
      <c r="C324" s="7"/>
      <c r="D324" s="7"/>
    </row>
    <row r="325" spans="2:4" x14ac:dyDescent="0.25">
      <c r="B325" s="7"/>
      <c r="C325" s="7"/>
      <c r="D325" s="7"/>
    </row>
    <row r="326" spans="2:4" x14ac:dyDescent="0.25">
      <c r="B326" s="7"/>
      <c r="C326" s="7"/>
      <c r="D326" s="7"/>
    </row>
    <row r="327" spans="2:4" x14ac:dyDescent="0.25">
      <c r="B327" s="7"/>
      <c r="C327" s="7"/>
      <c r="D327" s="7"/>
    </row>
    <row r="328" spans="2:4" x14ac:dyDescent="0.25">
      <c r="B328" s="7"/>
      <c r="C328" s="7"/>
      <c r="D328" s="7"/>
    </row>
    <row r="329" spans="2:4" x14ac:dyDescent="0.25">
      <c r="B329" s="7"/>
      <c r="C329" s="7"/>
      <c r="D329" s="7"/>
    </row>
    <row r="330" spans="2:4" x14ac:dyDescent="0.25">
      <c r="B330" s="7"/>
      <c r="C330" s="7"/>
      <c r="D330" s="7"/>
    </row>
    <row r="331" spans="2:4" x14ac:dyDescent="0.25">
      <c r="B331" s="7"/>
      <c r="C331" s="7"/>
      <c r="D331" s="7"/>
    </row>
    <row r="332" spans="2:4" x14ac:dyDescent="0.25">
      <c r="B332" s="7"/>
      <c r="C332" s="7"/>
      <c r="D332" s="7"/>
    </row>
    <row r="333" spans="2:4" x14ac:dyDescent="0.25">
      <c r="B333" s="7"/>
      <c r="C333" s="7"/>
      <c r="D333" s="7"/>
    </row>
    <row r="334" spans="2:4" x14ac:dyDescent="0.25">
      <c r="B334" s="7"/>
      <c r="C334" s="7"/>
      <c r="D334" s="7"/>
    </row>
    <row r="335" spans="2:4" x14ac:dyDescent="0.25">
      <c r="B335" s="7"/>
      <c r="C335" s="7"/>
      <c r="D335" s="7"/>
    </row>
    <row r="336" spans="2:4" x14ac:dyDescent="0.25">
      <c r="B336" s="7"/>
      <c r="C336" s="7"/>
      <c r="D336" s="7"/>
    </row>
    <row r="337" spans="2:4" x14ac:dyDescent="0.25">
      <c r="B337" s="7"/>
      <c r="C337" s="7"/>
      <c r="D337" s="7"/>
    </row>
    <row r="338" spans="2:4" x14ac:dyDescent="0.25">
      <c r="B338" s="7"/>
      <c r="C338" s="7"/>
      <c r="D338" s="7"/>
    </row>
    <row r="339" spans="2:4" x14ac:dyDescent="0.25">
      <c r="B339" s="7"/>
      <c r="C339" s="7"/>
      <c r="D339" s="7"/>
    </row>
    <row r="340" spans="2:4" x14ac:dyDescent="0.25">
      <c r="B340" s="7"/>
      <c r="C340" s="7"/>
      <c r="D340" s="7"/>
    </row>
    <row r="341" spans="2:4" x14ac:dyDescent="0.25">
      <c r="B341" s="7"/>
      <c r="C341" s="7"/>
      <c r="D341" s="7"/>
    </row>
    <row r="342" spans="2:4" x14ac:dyDescent="0.25">
      <c r="B342" s="7"/>
      <c r="C342" s="7"/>
      <c r="D342" s="7"/>
    </row>
    <row r="343" spans="2:4" x14ac:dyDescent="0.25">
      <c r="B343" s="7"/>
      <c r="C343" s="7"/>
      <c r="D343" s="7"/>
    </row>
    <row r="344" spans="2:4" x14ac:dyDescent="0.25">
      <c r="B344" s="7"/>
      <c r="C344" s="7"/>
      <c r="D344" s="7"/>
    </row>
    <row r="345" spans="2:4" x14ac:dyDescent="0.25">
      <c r="B345" s="7"/>
      <c r="C345" s="7"/>
      <c r="D345" s="7"/>
    </row>
    <row r="346" spans="2:4" x14ac:dyDescent="0.25">
      <c r="B346" s="7"/>
      <c r="C346" s="7"/>
      <c r="D346" s="7"/>
    </row>
    <row r="347" spans="2:4" x14ac:dyDescent="0.25">
      <c r="B347" s="7"/>
      <c r="C347" s="7"/>
      <c r="D347" s="7"/>
    </row>
    <row r="348" spans="2:4" x14ac:dyDescent="0.25">
      <c r="B348" s="7"/>
      <c r="C348" s="7"/>
      <c r="D348" s="7"/>
    </row>
    <row r="349" spans="2:4" x14ac:dyDescent="0.25">
      <c r="B349" s="7"/>
      <c r="C349" s="7"/>
      <c r="D349" s="7"/>
    </row>
    <row r="350" spans="2:4" x14ac:dyDescent="0.25">
      <c r="B350" s="7"/>
      <c r="C350" s="7"/>
      <c r="D350" s="7"/>
    </row>
    <row r="351" spans="2:4" x14ac:dyDescent="0.25">
      <c r="B351" s="7"/>
      <c r="C351" s="7"/>
      <c r="D351" s="7"/>
    </row>
    <row r="352" spans="2:4" x14ac:dyDescent="0.25">
      <c r="B352" s="7"/>
      <c r="C352" s="7"/>
      <c r="D352" s="7"/>
    </row>
    <row r="353" spans="2:4" x14ac:dyDescent="0.25">
      <c r="B353" s="7"/>
      <c r="C353" s="7"/>
      <c r="D353" s="7"/>
    </row>
    <row r="354" spans="2:4" x14ac:dyDescent="0.25">
      <c r="B354" s="7"/>
      <c r="C354" s="7"/>
      <c r="D354" s="7"/>
    </row>
    <row r="355" spans="2:4" x14ac:dyDescent="0.25">
      <c r="B355" s="7"/>
      <c r="C355" s="7"/>
      <c r="D355" s="7"/>
    </row>
    <row r="356" spans="2:4" x14ac:dyDescent="0.25">
      <c r="B356" s="7"/>
      <c r="C356" s="7"/>
      <c r="D356" s="7"/>
    </row>
    <row r="357" spans="2:4" x14ac:dyDescent="0.25">
      <c r="B357" s="7"/>
      <c r="C357" s="7"/>
      <c r="D357" s="7"/>
    </row>
    <row r="358" spans="2:4" x14ac:dyDescent="0.25">
      <c r="B358" s="7"/>
      <c r="C358" s="7"/>
      <c r="D358" s="7"/>
    </row>
    <row r="359" spans="2:4" x14ac:dyDescent="0.25">
      <c r="B359" s="7"/>
      <c r="C359" s="7"/>
      <c r="D359" s="7"/>
    </row>
    <row r="360" spans="2:4" x14ac:dyDescent="0.25">
      <c r="B360" s="7"/>
      <c r="C360" s="7"/>
      <c r="D360" s="7"/>
    </row>
    <row r="361" spans="2:4" x14ac:dyDescent="0.25">
      <c r="B361" s="7"/>
      <c r="C361" s="7"/>
      <c r="D361" s="7"/>
    </row>
    <row r="362" spans="2:4" x14ac:dyDescent="0.25">
      <c r="B362" s="7"/>
      <c r="C362" s="7"/>
      <c r="D362" s="7"/>
    </row>
    <row r="363" spans="2:4" x14ac:dyDescent="0.25">
      <c r="B363" s="7"/>
      <c r="C363" s="7"/>
      <c r="D363" s="7"/>
    </row>
    <row r="364" spans="2:4" x14ac:dyDescent="0.25">
      <c r="B364" s="7"/>
      <c r="C364" s="7"/>
      <c r="D364" s="7"/>
    </row>
    <row r="365" spans="2:4" x14ac:dyDescent="0.25">
      <c r="B365" s="7"/>
      <c r="C365" s="7"/>
      <c r="D365" s="7"/>
    </row>
    <row r="366" spans="2:4" x14ac:dyDescent="0.25">
      <c r="B366" s="7"/>
      <c r="C366" s="7"/>
      <c r="D366" s="7"/>
    </row>
    <row r="367" spans="2:4" x14ac:dyDescent="0.25">
      <c r="B367" s="7"/>
      <c r="C367" s="7"/>
      <c r="D367" s="7"/>
    </row>
    <row r="368" spans="2:4" x14ac:dyDescent="0.25">
      <c r="B368" s="7"/>
      <c r="C368" s="7"/>
      <c r="D368" s="7"/>
    </row>
    <row r="369" spans="2:4" x14ac:dyDescent="0.25">
      <c r="B369" s="7"/>
      <c r="C369" s="7"/>
      <c r="D369" s="7"/>
    </row>
    <row r="370" spans="2:4" x14ac:dyDescent="0.25">
      <c r="B370" s="7"/>
      <c r="C370" s="7"/>
      <c r="D370" s="7"/>
    </row>
    <row r="371" spans="2:4" x14ac:dyDescent="0.25">
      <c r="B371" s="7"/>
      <c r="C371" s="7"/>
      <c r="D371" s="7"/>
    </row>
    <row r="372" spans="2:4" x14ac:dyDescent="0.25">
      <c r="B372" s="7"/>
      <c r="C372" s="7"/>
      <c r="D372" s="7"/>
    </row>
    <row r="373" spans="2:4" x14ac:dyDescent="0.25">
      <c r="B373" s="7"/>
      <c r="C373" s="7"/>
      <c r="D373" s="7"/>
    </row>
    <row r="374" spans="2:4" x14ac:dyDescent="0.25">
      <c r="B374" s="7"/>
      <c r="C374" s="7"/>
      <c r="D374" s="7"/>
    </row>
    <row r="375" spans="2:4" x14ac:dyDescent="0.25">
      <c r="B375" s="7"/>
      <c r="C375" s="7"/>
      <c r="D375" s="7"/>
    </row>
    <row r="376" spans="2:4" x14ac:dyDescent="0.25">
      <c r="B376" s="7"/>
      <c r="C376" s="7"/>
      <c r="D376" s="7"/>
    </row>
    <row r="377" spans="2:4" x14ac:dyDescent="0.25">
      <c r="B377" s="7"/>
      <c r="C377" s="7"/>
      <c r="D377" s="7"/>
    </row>
    <row r="378" spans="2:4" x14ac:dyDescent="0.25">
      <c r="B378" s="7"/>
      <c r="C378" s="7"/>
      <c r="D378" s="7"/>
    </row>
    <row r="379" spans="2:4" x14ac:dyDescent="0.25">
      <c r="B379" s="7"/>
      <c r="C379" s="7"/>
      <c r="D379" s="7"/>
    </row>
    <row r="380" spans="2:4" x14ac:dyDescent="0.25">
      <c r="B380" s="7"/>
      <c r="C380" s="7"/>
      <c r="D380" s="7"/>
    </row>
    <row r="381" spans="2:4" x14ac:dyDescent="0.25">
      <c r="B381" s="7"/>
      <c r="C381" s="7"/>
      <c r="D381" s="7"/>
    </row>
    <row r="382" spans="2:4" x14ac:dyDescent="0.25">
      <c r="B382" s="7"/>
      <c r="C382" s="7"/>
      <c r="D382" s="7"/>
    </row>
    <row r="383" spans="2:4" x14ac:dyDescent="0.25">
      <c r="B383" s="7"/>
      <c r="C383" s="7"/>
      <c r="D383" s="7"/>
    </row>
    <row r="384" spans="2:4" x14ac:dyDescent="0.25">
      <c r="B384" s="7"/>
      <c r="C384" s="7"/>
      <c r="D384" s="7"/>
    </row>
    <row r="385" spans="2:4" x14ac:dyDescent="0.25">
      <c r="B385" s="7"/>
      <c r="C385" s="7"/>
      <c r="D385" s="7"/>
    </row>
    <row r="386" spans="2:4" x14ac:dyDescent="0.25">
      <c r="B386" s="7"/>
      <c r="C386" s="7"/>
      <c r="D386" s="7"/>
    </row>
    <row r="387" spans="2:4" x14ac:dyDescent="0.25">
      <c r="B387" s="7"/>
      <c r="C387" s="7"/>
      <c r="D387" s="7"/>
    </row>
    <row r="388" spans="2:4" x14ac:dyDescent="0.25">
      <c r="B388" s="7"/>
      <c r="C388" s="7"/>
      <c r="D388" s="7"/>
    </row>
    <row r="389" spans="2:4" x14ac:dyDescent="0.25">
      <c r="B389" s="7"/>
      <c r="C389" s="7"/>
      <c r="D389" s="7"/>
    </row>
    <row r="390" spans="2:4" x14ac:dyDescent="0.25">
      <c r="B390" s="7"/>
      <c r="C390" s="7"/>
      <c r="D390" s="7"/>
    </row>
    <row r="391" spans="2:4" x14ac:dyDescent="0.25">
      <c r="B391" s="7"/>
      <c r="C391" s="7"/>
      <c r="D391" s="7"/>
    </row>
    <row r="392" spans="2:4" x14ac:dyDescent="0.25">
      <c r="B392" s="7"/>
      <c r="C392" s="7"/>
      <c r="D392" s="7"/>
    </row>
    <row r="393" spans="2:4" x14ac:dyDescent="0.25">
      <c r="B393" s="7"/>
      <c r="C393" s="7"/>
      <c r="D393" s="7"/>
    </row>
    <row r="394" spans="2:4" x14ac:dyDescent="0.25">
      <c r="B394" s="7"/>
      <c r="C394" s="7"/>
      <c r="D394" s="7"/>
    </row>
    <row r="395" spans="2:4" x14ac:dyDescent="0.25">
      <c r="B395" s="7"/>
      <c r="C395" s="7"/>
      <c r="D395" s="7"/>
    </row>
    <row r="396" spans="2:4" x14ac:dyDescent="0.25">
      <c r="B396" s="7"/>
      <c r="C396" s="7"/>
      <c r="D396" s="7"/>
    </row>
    <row r="397" spans="2:4" x14ac:dyDescent="0.25">
      <c r="B397" s="7"/>
      <c r="C397" s="7"/>
      <c r="D397" s="7"/>
    </row>
    <row r="398" spans="2:4" x14ac:dyDescent="0.25">
      <c r="B398" s="7"/>
      <c r="C398" s="7"/>
      <c r="D398" s="7"/>
    </row>
    <row r="399" spans="2:4" x14ac:dyDescent="0.25">
      <c r="B399" s="7"/>
      <c r="C399" s="7"/>
      <c r="D399" s="7"/>
    </row>
    <row r="400" spans="2:4" x14ac:dyDescent="0.25">
      <c r="B400" s="7"/>
      <c r="C400" s="7"/>
      <c r="D400" s="7"/>
    </row>
    <row r="401" spans="2:4" x14ac:dyDescent="0.25">
      <c r="B401" s="7"/>
      <c r="C401" s="7"/>
      <c r="D401" s="7"/>
    </row>
    <row r="402" spans="2:4" x14ac:dyDescent="0.25">
      <c r="B402" s="7"/>
      <c r="C402" s="7"/>
      <c r="D402" s="7"/>
    </row>
    <row r="403" spans="2:4" x14ac:dyDescent="0.25">
      <c r="B403" s="7"/>
      <c r="C403" s="7"/>
      <c r="D403" s="7"/>
    </row>
    <row r="404" spans="2:4" x14ac:dyDescent="0.25">
      <c r="B404" s="7"/>
      <c r="C404" s="7"/>
      <c r="D404" s="7"/>
    </row>
    <row r="405" spans="2:4" x14ac:dyDescent="0.25">
      <c r="B405" s="7"/>
      <c r="C405" s="7"/>
      <c r="D405" s="7"/>
    </row>
    <row r="406" spans="2:4" x14ac:dyDescent="0.25">
      <c r="B406" s="7"/>
      <c r="C406" s="7"/>
      <c r="D406" s="7"/>
    </row>
    <row r="407" spans="2:4" x14ac:dyDescent="0.25">
      <c r="B407" s="7"/>
      <c r="C407" s="7"/>
      <c r="D407" s="7"/>
    </row>
    <row r="408" spans="2:4" x14ac:dyDescent="0.25">
      <c r="B408" s="7"/>
      <c r="C408" s="7"/>
      <c r="D408" s="7"/>
    </row>
    <row r="409" spans="2:4" x14ac:dyDescent="0.25">
      <c r="B409" s="7"/>
      <c r="C409" s="7"/>
      <c r="D409" s="7"/>
    </row>
    <row r="410" spans="2:4" x14ac:dyDescent="0.25">
      <c r="B410" s="7"/>
      <c r="C410" s="7"/>
      <c r="D410" s="7"/>
    </row>
    <row r="411" spans="2:4" x14ac:dyDescent="0.25">
      <c r="B411" s="7"/>
      <c r="C411" s="7"/>
      <c r="D411" s="7"/>
    </row>
    <row r="412" spans="2:4" x14ac:dyDescent="0.25">
      <c r="B412" s="7"/>
      <c r="C412" s="7"/>
      <c r="D412" s="7"/>
    </row>
    <row r="413" spans="2:4" x14ac:dyDescent="0.25">
      <c r="B413" s="7"/>
      <c r="C413" s="7"/>
      <c r="D413" s="7"/>
    </row>
    <row r="414" spans="2:4" x14ac:dyDescent="0.25">
      <c r="B414" s="7"/>
      <c r="C414" s="7"/>
      <c r="D414" s="7"/>
    </row>
    <row r="415" spans="2:4" x14ac:dyDescent="0.25">
      <c r="B415" s="7"/>
      <c r="C415" s="7"/>
      <c r="D415" s="7"/>
    </row>
    <row r="416" spans="2:4" x14ac:dyDescent="0.25">
      <c r="B416" s="7"/>
      <c r="C416" s="7"/>
      <c r="D416" s="7"/>
    </row>
    <row r="417" spans="2:4" x14ac:dyDescent="0.25">
      <c r="B417" s="7"/>
      <c r="C417" s="7"/>
      <c r="D417" s="7"/>
    </row>
    <row r="418" spans="2:4" x14ac:dyDescent="0.25">
      <c r="B418" s="7"/>
      <c r="C418" s="7"/>
      <c r="D418" s="7"/>
    </row>
    <row r="419" spans="2:4" x14ac:dyDescent="0.25">
      <c r="B419" s="7"/>
      <c r="C419" s="7"/>
      <c r="D419" s="7"/>
    </row>
    <row r="420" spans="2:4" x14ac:dyDescent="0.25">
      <c r="B420" s="7"/>
      <c r="C420" s="7"/>
      <c r="D420" s="7"/>
    </row>
    <row r="421" spans="2:4" x14ac:dyDescent="0.25">
      <c r="B421" s="7"/>
      <c r="C421" s="7"/>
      <c r="D421" s="7"/>
    </row>
    <row r="422" spans="2:4" x14ac:dyDescent="0.25">
      <c r="B422" s="7"/>
      <c r="C422" s="7"/>
      <c r="D422" s="7"/>
    </row>
    <row r="423" spans="2:4" x14ac:dyDescent="0.25">
      <c r="B423" s="7"/>
      <c r="C423" s="7"/>
      <c r="D423" s="7"/>
    </row>
    <row r="424" spans="2:4" x14ac:dyDescent="0.25">
      <c r="B424" s="7"/>
      <c r="C424" s="7"/>
      <c r="D424" s="7"/>
    </row>
    <row r="425" spans="2:4" x14ac:dyDescent="0.25">
      <c r="B425" s="7"/>
      <c r="C425" s="7"/>
      <c r="D425" s="7"/>
    </row>
    <row r="426" spans="2:4" x14ac:dyDescent="0.25">
      <c r="B426" s="7"/>
      <c r="C426" s="7"/>
      <c r="D426" s="7"/>
    </row>
    <row r="427" spans="2:4" x14ac:dyDescent="0.25">
      <c r="B427" s="7"/>
      <c r="C427" s="7"/>
      <c r="D427" s="7"/>
    </row>
    <row r="428" spans="2:4" x14ac:dyDescent="0.25">
      <c r="B428" s="7"/>
      <c r="C428" s="7"/>
      <c r="D428" s="7"/>
    </row>
    <row r="429" spans="2:4" x14ac:dyDescent="0.25">
      <c r="B429" s="7"/>
      <c r="C429" s="7"/>
      <c r="D429" s="7"/>
    </row>
    <row r="430" spans="2:4" x14ac:dyDescent="0.25">
      <c r="B430" s="7"/>
      <c r="C430" s="7"/>
      <c r="D430" s="7"/>
    </row>
    <row r="431" spans="2:4" x14ac:dyDescent="0.25">
      <c r="B431" s="7"/>
      <c r="C431" s="7"/>
      <c r="D431" s="7"/>
    </row>
    <row r="432" spans="2:4" x14ac:dyDescent="0.25">
      <c r="B432" s="7"/>
      <c r="C432" s="7"/>
      <c r="D432" s="7"/>
    </row>
    <row r="433" spans="2:4" x14ac:dyDescent="0.25">
      <c r="B433" s="7"/>
      <c r="C433" s="7"/>
      <c r="D433" s="7"/>
    </row>
    <row r="434" spans="2:4" x14ac:dyDescent="0.25">
      <c r="B434" s="7"/>
      <c r="C434" s="7"/>
      <c r="D434" s="7"/>
    </row>
    <row r="435" spans="2:4" x14ac:dyDescent="0.25">
      <c r="B435" s="7"/>
      <c r="C435" s="7"/>
      <c r="D435" s="7"/>
    </row>
    <row r="436" spans="2:4" x14ac:dyDescent="0.25">
      <c r="B436" s="7"/>
      <c r="C436" s="7"/>
      <c r="D436" s="7"/>
    </row>
    <row r="437" spans="2:4" x14ac:dyDescent="0.25">
      <c r="B437" s="7"/>
      <c r="C437" s="7"/>
      <c r="D437" s="7"/>
    </row>
    <row r="438" spans="2:4" x14ac:dyDescent="0.25">
      <c r="B438" s="7"/>
      <c r="C438" s="7"/>
      <c r="D438" s="7"/>
    </row>
    <row r="439" spans="2:4" x14ac:dyDescent="0.25">
      <c r="B439" s="7"/>
      <c r="C439" s="7"/>
      <c r="D439" s="7"/>
    </row>
    <row r="440" spans="2:4" x14ac:dyDescent="0.25">
      <c r="B440" s="7"/>
      <c r="C440" s="7"/>
      <c r="D440" s="7"/>
    </row>
    <row r="441" spans="2:4" x14ac:dyDescent="0.25">
      <c r="B441" s="7"/>
      <c r="C441" s="7"/>
      <c r="D441" s="7"/>
    </row>
    <row r="442" spans="2:4" x14ac:dyDescent="0.25">
      <c r="B442" s="7"/>
      <c r="C442" s="7"/>
      <c r="D442" s="7"/>
    </row>
    <row r="443" spans="2:4" x14ac:dyDescent="0.25">
      <c r="B443" s="7"/>
      <c r="C443" s="7"/>
      <c r="D443" s="7"/>
    </row>
    <row r="444" spans="2:4" x14ac:dyDescent="0.25">
      <c r="B444" s="7"/>
      <c r="C444" s="7"/>
      <c r="D444" s="7"/>
    </row>
    <row r="445" spans="2:4" x14ac:dyDescent="0.25">
      <c r="B445" s="7"/>
      <c r="C445" s="7"/>
      <c r="D445" s="7"/>
    </row>
    <row r="446" spans="2:4" x14ac:dyDescent="0.25">
      <c r="B446" s="7"/>
      <c r="C446" s="7"/>
      <c r="D446" s="7"/>
    </row>
    <row r="447" spans="2:4" x14ac:dyDescent="0.25">
      <c r="B447" s="7"/>
      <c r="C447" s="7"/>
      <c r="D447" s="7"/>
    </row>
    <row r="448" spans="2:4" x14ac:dyDescent="0.25">
      <c r="B448" s="7"/>
      <c r="C448" s="7"/>
      <c r="D448" s="7"/>
    </row>
    <row r="449" spans="2:4" x14ac:dyDescent="0.25">
      <c r="B449" s="7"/>
      <c r="C449" s="7"/>
      <c r="D449" s="7"/>
    </row>
    <row r="450" spans="2:4" x14ac:dyDescent="0.25">
      <c r="B450" s="7"/>
      <c r="C450" s="7"/>
      <c r="D450" s="7"/>
    </row>
    <row r="451" spans="2:4" x14ac:dyDescent="0.25">
      <c r="B451" s="7"/>
      <c r="C451" s="7"/>
      <c r="D451" s="7"/>
    </row>
    <row r="452" spans="2:4" x14ac:dyDescent="0.25">
      <c r="B452" s="7"/>
      <c r="C452" s="7"/>
      <c r="D452" s="7"/>
    </row>
    <row r="453" spans="2:4" x14ac:dyDescent="0.25">
      <c r="B453" s="7"/>
      <c r="C453" s="7"/>
      <c r="D453" s="7"/>
    </row>
    <row r="454" spans="2:4" x14ac:dyDescent="0.25">
      <c r="B454" s="7"/>
      <c r="C454" s="7"/>
      <c r="D454" s="7"/>
    </row>
    <row r="455" spans="2:4" x14ac:dyDescent="0.25">
      <c r="B455" s="7"/>
      <c r="C455" s="7"/>
      <c r="D455" s="7"/>
    </row>
    <row r="456" spans="2:4" x14ac:dyDescent="0.25">
      <c r="B456" s="7"/>
      <c r="C456" s="7"/>
      <c r="D456" s="7"/>
    </row>
    <row r="457" spans="2:4" x14ac:dyDescent="0.25">
      <c r="B457" s="7"/>
      <c r="C457" s="7"/>
      <c r="D457" s="7"/>
    </row>
    <row r="458" spans="2:4" x14ac:dyDescent="0.25">
      <c r="B458" s="7"/>
      <c r="C458" s="7"/>
      <c r="D458" s="7"/>
    </row>
    <row r="459" spans="2:4" x14ac:dyDescent="0.25">
      <c r="B459" s="7"/>
      <c r="C459" s="7"/>
      <c r="D459" s="7"/>
    </row>
    <row r="460" spans="2:4" x14ac:dyDescent="0.25">
      <c r="B460" s="7"/>
      <c r="C460" s="7"/>
      <c r="D460" s="7"/>
    </row>
    <row r="461" spans="2:4" x14ac:dyDescent="0.25">
      <c r="B461" s="7"/>
      <c r="C461" s="7"/>
      <c r="D461" s="7"/>
    </row>
    <row r="462" spans="2:4" x14ac:dyDescent="0.25">
      <c r="B462" s="7"/>
      <c r="C462" s="7"/>
      <c r="D462" s="7"/>
    </row>
    <row r="463" spans="2:4" x14ac:dyDescent="0.25">
      <c r="B463" s="7"/>
      <c r="C463" s="7"/>
      <c r="D463" s="7"/>
    </row>
    <row r="464" spans="2:4" x14ac:dyDescent="0.25">
      <c r="B464" s="7"/>
      <c r="C464" s="7"/>
      <c r="D464" s="7"/>
    </row>
    <row r="465" spans="2:4" x14ac:dyDescent="0.25">
      <c r="B465" s="7"/>
      <c r="C465" s="7"/>
      <c r="D465" s="7"/>
    </row>
    <row r="466" spans="2:4" x14ac:dyDescent="0.25">
      <c r="B466" s="7"/>
      <c r="C466" s="7"/>
      <c r="D466" s="7"/>
    </row>
    <row r="467" spans="2:4" x14ac:dyDescent="0.25">
      <c r="B467" s="7"/>
      <c r="C467" s="7"/>
      <c r="D467" s="7"/>
    </row>
    <row r="468" spans="2:4" x14ac:dyDescent="0.25">
      <c r="B468" s="7"/>
      <c r="C468" s="7"/>
      <c r="D468" s="7"/>
    </row>
    <row r="469" spans="2:4" x14ac:dyDescent="0.25">
      <c r="B469" s="7"/>
      <c r="C469" s="7"/>
      <c r="D469" s="7"/>
    </row>
    <row r="470" spans="2:4" x14ac:dyDescent="0.25">
      <c r="B470" s="7"/>
      <c r="C470" s="7"/>
      <c r="D470" s="7"/>
    </row>
    <row r="471" spans="2:4" x14ac:dyDescent="0.25">
      <c r="B471" s="7"/>
      <c r="C471" s="7"/>
      <c r="D471" s="7"/>
    </row>
    <row r="472" spans="2:4" x14ac:dyDescent="0.25">
      <c r="B472" s="7"/>
      <c r="C472" s="7"/>
      <c r="D472" s="7"/>
    </row>
    <row r="473" spans="2:4" x14ac:dyDescent="0.25">
      <c r="B473" s="7"/>
      <c r="C473" s="7"/>
      <c r="D473" s="7"/>
    </row>
    <row r="474" spans="2:4" x14ac:dyDescent="0.25">
      <c r="B474" s="7"/>
      <c r="C474" s="7"/>
      <c r="D474" s="7"/>
    </row>
    <row r="475" spans="2:4" x14ac:dyDescent="0.25">
      <c r="B475" s="7"/>
      <c r="C475" s="7"/>
      <c r="D475" s="7"/>
    </row>
    <row r="476" spans="2:4" x14ac:dyDescent="0.25">
      <c r="B476" s="7"/>
      <c r="C476" s="7"/>
      <c r="D476" s="7"/>
    </row>
    <row r="477" spans="2:4" x14ac:dyDescent="0.25">
      <c r="B477" s="7"/>
      <c r="C477" s="7"/>
      <c r="D477" s="7"/>
    </row>
    <row r="478" spans="2:4" x14ac:dyDescent="0.25">
      <c r="B478" s="7"/>
      <c r="C478" s="7"/>
      <c r="D478" s="7"/>
    </row>
    <row r="479" spans="2:4" x14ac:dyDescent="0.25">
      <c r="B479" s="7"/>
      <c r="C479" s="7"/>
      <c r="D479" s="7"/>
    </row>
    <row r="480" spans="2:4" x14ac:dyDescent="0.25">
      <c r="B480" s="7"/>
      <c r="C480" s="7"/>
      <c r="D480" s="7"/>
    </row>
    <row r="481" spans="2:4" x14ac:dyDescent="0.25">
      <c r="B481" s="7"/>
      <c r="C481" s="7"/>
      <c r="D481" s="7"/>
    </row>
    <row r="482" spans="2:4" x14ac:dyDescent="0.25">
      <c r="B482" s="7"/>
      <c r="C482" s="7"/>
      <c r="D482" s="7"/>
    </row>
    <row r="483" spans="2:4" x14ac:dyDescent="0.25">
      <c r="B483" s="7"/>
      <c r="C483" s="7"/>
      <c r="D483" s="7"/>
    </row>
    <row r="484" spans="2:4" x14ac:dyDescent="0.25">
      <c r="B484" s="7"/>
      <c r="C484" s="7"/>
      <c r="D484" s="7"/>
    </row>
    <row r="485" spans="2:4" x14ac:dyDescent="0.25">
      <c r="B485" s="7"/>
      <c r="C485" s="7"/>
      <c r="D485" s="7"/>
    </row>
    <row r="486" spans="2:4" x14ac:dyDescent="0.25">
      <c r="B486" s="7"/>
      <c r="C486" s="7"/>
      <c r="D486" s="7"/>
    </row>
    <row r="487" spans="2:4" x14ac:dyDescent="0.25">
      <c r="B487" s="7"/>
      <c r="C487" s="7"/>
      <c r="D487" s="7"/>
    </row>
    <row r="488" spans="2:4" x14ac:dyDescent="0.25">
      <c r="B488" s="7"/>
      <c r="C488" s="7"/>
      <c r="D488" s="7"/>
    </row>
    <row r="489" spans="2:4" x14ac:dyDescent="0.25">
      <c r="B489" s="7"/>
      <c r="C489" s="7"/>
      <c r="D489" s="7"/>
    </row>
    <row r="490" spans="2:4" x14ac:dyDescent="0.25">
      <c r="B490" s="7"/>
      <c r="C490" s="7"/>
      <c r="D490" s="7"/>
    </row>
    <row r="491" spans="2:4" x14ac:dyDescent="0.25">
      <c r="B491" s="7"/>
      <c r="C491" s="7"/>
      <c r="D491" s="7"/>
    </row>
    <row r="492" spans="2:4" x14ac:dyDescent="0.25">
      <c r="B492" s="7"/>
      <c r="C492" s="7"/>
      <c r="D492" s="7"/>
    </row>
    <row r="493" spans="2:4" x14ac:dyDescent="0.25">
      <c r="B493" s="7"/>
      <c r="C493" s="7"/>
      <c r="D493" s="7"/>
    </row>
    <row r="494" spans="2:4" x14ac:dyDescent="0.25">
      <c r="B494" s="7"/>
      <c r="C494" s="7"/>
      <c r="D494" s="7"/>
    </row>
    <row r="495" spans="2:4" x14ac:dyDescent="0.25">
      <c r="B495" s="7"/>
      <c r="C495" s="7"/>
      <c r="D495" s="7"/>
    </row>
    <row r="496" spans="2:4" x14ac:dyDescent="0.25">
      <c r="B496" s="7"/>
      <c r="C496" s="7"/>
      <c r="D496" s="7"/>
    </row>
    <row r="497" spans="2:4" x14ac:dyDescent="0.25">
      <c r="B497" s="7"/>
      <c r="C497" s="7"/>
      <c r="D497" s="7"/>
    </row>
    <row r="498" spans="2:4" x14ac:dyDescent="0.25">
      <c r="B498" s="7"/>
      <c r="C498" s="7"/>
      <c r="D498" s="7"/>
    </row>
    <row r="499" spans="2:4" x14ac:dyDescent="0.25">
      <c r="B499" s="7"/>
      <c r="C499" s="7"/>
      <c r="D499" s="7"/>
    </row>
    <row r="500" spans="2:4" x14ac:dyDescent="0.25">
      <c r="B500" s="7"/>
      <c r="C500" s="7"/>
      <c r="D500" s="7"/>
    </row>
    <row r="501" spans="2:4" x14ac:dyDescent="0.25">
      <c r="B501" s="7"/>
      <c r="C501" s="7"/>
      <c r="D501" s="7"/>
    </row>
    <row r="502" spans="2:4" x14ac:dyDescent="0.25">
      <c r="B502" s="7"/>
      <c r="C502" s="7"/>
      <c r="D502" s="7"/>
    </row>
    <row r="503" spans="2:4" x14ac:dyDescent="0.25">
      <c r="B503" s="7"/>
      <c r="C503" s="7"/>
      <c r="D503" s="7"/>
    </row>
    <row r="504" spans="2:4" x14ac:dyDescent="0.25">
      <c r="B504" s="7"/>
      <c r="C504" s="7"/>
      <c r="D504" s="7"/>
    </row>
    <row r="505" spans="2:4" x14ac:dyDescent="0.25">
      <c r="B505" s="7"/>
      <c r="C505" s="7"/>
      <c r="D505" s="7"/>
    </row>
    <row r="506" spans="2:4" x14ac:dyDescent="0.25">
      <c r="B506" s="7"/>
      <c r="C506" s="7"/>
      <c r="D506" s="7"/>
    </row>
    <row r="507" spans="2:4" x14ac:dyDescent="0.25">
      <c r="B507" s="7"/>
      <c r="C507" s="7"/>
      <c r="D507" s="7"/>
    </row>
    <row r="508" spans="2:4" x14ac:dyDescent="0.25">
      <c r="B508" s="7"/>
      <c r="C508" s="7"/>
      <c r="D508" s="7"/>
    </row>
    <row r="509" spans="2:4" x14ac:dyDescent="0.25">
      <c r="B509" s="7"/>
      <c r="C509" s="7"/>
      <c r="D509" s="7"/>
    </row>
    <row r="510" spans="2:4" x14ac:dyDescent="0.25">
      <c r="B510" s="7"/>
      <c r="C510" s="7"/>
      <c r="D510" s="7"/>
    </row>
    <row r="511" spans="2:4" x14ac:dyDescent="0.25">
      <c r="B511" s="7"/>
      <c r="C511" s="7"/>
      <c r="D511" s="7"/>
    </row>
    <row r="512" spans="2:4" x14ac:dyDescent="0.25">
      <c r="B512" s="7"/>
      <c r="C512" s="7"/>
      <c r="D512" s="7"/>
    </row>
    <row r="513" spans="2:4" x14ac:dyDescent="0.25">
      <c r="B513" s="7"/>
      <c r="C513" s="7"/>
      <c r="D513" s="7"/>
    </row>
    <row r="514" spans="2:4" x14ac:dyDescent="0.25">
      <c r="B514" s="7"/>
      <c r="C514" s="7"/>
      <c r="D514" s="7"/>
    </row>
    <row r="515" spans="2:4" x14ac:dyDescent="0.25">
      <c r="B515" s="7"/>
      <c r="C515" s="7"/>
      <c r="D515" s="7"/>
    </row>
    <row r="516" spans="2:4" x14ac:dyDescent="0.25">
      <c r="B516" s="7"/>
      <c r="C516" s="7"/>
      <c r="D516" s="7"/>
    </row>
    <row r="517" spans="2:4" x14ac:dyDescent="0.25">
      <c r="B517" s="7"/>
      <c r="C517" s="7"/>
      <c r="D517" s="7"/>
    </row>
    <row r="518" spans="2:4" x14ac:dyDescent="0.25">
      <c r="B518" s="7"/>
      <c r="C518" s="7"/>
      <c r="D518" s="7"/>
    </row>
    <row r="519" spans="2:4" x14ac:dyDescent="0.25">
      <c r="B519" s="7"/>
      <c r="C519" s="7"/>
      <c r="D519" s="7"/>
    </row>
    <row r="520" spans="2:4" x14ac:dyDescent="0.25">
      <c r="B520" s="7"/>
      <c r="C520" s="7"/>
      <c r="D520" s="7"/>
    </row>
    <row r="521" spans="2:4" x14ac:dyDescent="0.25">
      <c r="B521" s="7"/>
      <c r="C521" s="7"/>
      <c r="D521" s="7"/>
    </row>
    <row r="522" spans="2:4" x14ac:dyDescent="0.25">
      <c r="B522" s="7"/>
      <c r="C522" s="7"/>
      <c r="D522" s="7"/>
    </row>
    <row r="523" spans="2:4" x14ac:dyDescent="0.25">
      <c r="B523" s="7"/>
      <c r="C523" s="7"/>
      <c r="D523" s="7"/>
    </row>
    <row r="524" spans="2:4" x14ac:dyDescent="0.25">
      <c r="B524" s="7"/>
      <c r="C524" s="7"/>
      <c r="D524" s="7"/>
    </row>
    <row r="525" spans="2:4" x14ac:dyDescent="0.25">
      <c r="B525" s="7"/>
      <c r="C525" s="7"/>
      <c r="D525" s="7"/>
    </row>
    <row r="526" spans="2:4" x14ac:dyDescent="0.25">
      <c r="B526" s="7"/>
      <c r="C526" s="7"/>
      <c r="D526" s="7"/>
    </row>
    <row r="527" spans="2:4" x14ac:dyDescent="0.25">
      <c r="B527" s="7"/>
      <c r="C527" s="7"/>
      <c r="D527" s="7"/>
    </row>
    <row r="528" spans="2:4" x14ac:dyDescent="0.25">
      <c r="B528" s="7"/>
      <c r="C528" s="7"/>
      <c r="D528" s="7"/>
    </row>
    <row r="529" spans="2:4" x14ac:dyDescent="0.25">
      <c r="B529" s="7"/>
      <c r="C529" s="7"/>
      <c r="D529" s="7"/>
    </row>
    <row r="530" spans="2:4" x14ac:dyDescent="0.25">
      <c r="B530" s="7"/>
      <c r="C530" s="7"/>
      <c r="D530" s="7"/>
    </row>
    <row r="531" spans="2:4" x14ac:dyDescent="0.25">
      <c r="B531" s="7"/>
      <c r="C531" s="7"/>
      <c r="D531" s="7"/>
    </row>
    <row r="532" spans="2:4" x14ac:dyDescent="0.25">
      <c r="B532" s="7"/>
      <c r="C532" s="7"/>
      <c r="D532" s="7"/>
    </row>
    <row r="533" spans="2:4" x14ac:dyDescent="0.25">
      <c r="B533" s="7"/>
      <c r="C533" s="7"/>
      <c r="D533" s="7"/>
    </row>
    <row r="534" spans="2:4" x14ac:dyDescent="0.25">
      <c r="B534" s="7"/>
      <c r="C534" s="7"/>
      <c r="D534" s="7"/>
    </row>
    <row r="535" spans="2:4" x14ac:dyDescent="0.25">
      <c r="B535" s="7"/>
      <c r="C535" s="7"/>
      <c r="D535" s="7"/>
    </row>
    <row r="536" spans="2:4" x14ac:dyDescent="0.25">
      <c r="B536" s="7"/>
      <c r="C536" s="7"/>
      <c r="D536" s="7"/>
    </row>
    <row r="537" spans="2:4" x14ac:dyDescent="0.25">
      <c r="B537" s="7"/>
      <c r="C537" s="7"/>
      <c r="D537" s="7"/>
    </row>
    <row r="538" spans="2:4" x14ac:dyDescent="0.25">
      <c r="B538" s="7"/>
      <c r="C538" s="7"/>
      <c r="D538" s="7"/>
    </row>
    <row r="539" spans="2:4" x14ac:dyDescent="0.25">
      <c r="B539" s="7"/>
      <c r="C539" s="7"/>
      <c r="D539" s="7"/>
    </row>
    <row r="540" spans="2:4" x14ac:dyDescent="0.25">
      <c r="B540" s="7"/>
      <c r="C540" s="7"/>
      <c r="D540" s="7"/>
    </row>
    <row r="541" spans="2:4" x14ac:dyDescent="0.25">
      <c r="B541" s="7"/>
      <c r="C541" s="7"/>
      <c r="D541" s="7"/>
    </row>
    <row r="542" spans="2:4" x14ac:dyDescent="0.25">
      <c r="B542" s="7"/>
      <c r="C542" s="7"/>
      <c r="D542" s="7"/>
    </row>
    <row r="543" spans="2:4" x14ac:dyDescent="0.25">
      <c r="B543" s="7"/>
      <c r="C543" s="7"/>
      <c r="D543" s="7"/>
    </row>
    <row r="544" spans="2:4" x14ac:dyDescent="0.25">
      <c r="B544" s="7"/>
      <c r="C544" s="7"/>
      <c r="D544" s="7"/>
    </row>
    <row r="545" spans="2:4" x14ac:dyDescent="0.25">
      <c r="B545" s="7"/>
      <c r="C545" s="7"/>
      <c r="D545" s="7"/>
    </row>
    <row r="546" spans="2:4" x14ac:dyDescent="0.25">
      <c r="B546" s="7"/>
      <c r="C546" s="7"/>
      <c r="D546" s="7"/>
    </row>
    <row r="547" spans="2:4" x14ac:dyDescent="0.25">
      <c r="B547" s="7"/>
      <c r="C547" s="7"/>
      <c r="D547" s="7"/>
    </row>
    <row r="548" spans="2:4" x14ac:dyDescent="0.25">
      <c r="B548" s="7"/>
      <c r="C548" s="7"/>
      <c r="D548" s="7"/>
    </row>
    <row r="549" spans="2:4" x14ac:dyDescent="0.25">
      <c r="B549" s="7"/>
      <c r="C549" s="7"/>
      <c r="D549" s="7"/>
    </row>
    <row r="550" spans="2:4" x14ac:dyDescent="0.25">
      <c r="B550" s="7"/>
      <c r="C550" s="7"/>
      <c r="D550" s="7"/>
    </row>
    <row r="551" spans="2:4" x14ac:dyDescent="0.25">
      <c r="B551" s="7"/>
      <c r="C551" s="7"/>
      <c r="D551" s="7"/>
    </row>
    <row r="552" spans="2:4" x14ac:dyDescent="0.25">
      <c r="B552" s="7"/>
      <c r="C552" s="7"/>
      <c r="D552" s="7"/>
    </row>
    <row r="553" spans="2:4" x14ac:dyDescent="0.25">
      <c r="B553" s="7"/>
      <c r="C553" s="7"/>
      <c r="D553" s="7"/>
    </row>
    <row r="554" spans="2:4" x14ac:dyDescent="0.25">
      <c r="B554" s="7"/>
      <c r="C554" s="7"/>
      <c r="D554" s="7"/>
    </row>
    <row r="555" spans="2:4" x14ac:dyDescent="0.25">
      <c r="B555" s="7"/>
      <c r="C555" s="7"/>
      <c r="D555" s="7"/>
    </row>
    <row r="556" spans="2:4" x14ac:dyDescent="0.25">
      <c r="B556" s="7"/>
      <c r="C556" s="7"/>
      <c r="D556" s="7"/>
    </row>
    <row r="557" spans="2:4" x14ac:dyDescent="0.25">
      <c r="B557" s="7"/>
      <c r="C557" s="7"/>
      <c r="D557" s="7"/>
    </row>
    <row r="558" spans="2:4" x14ac:dyDescent="0.25">
      <c r="B558" s="7"/>
      <c r="C558" s="7"/>
      <c r="D558" s="7"/>
    </row>
    <row r="559" spans="2:4" x14ac:dyDescent="0.25">
      <c r="B559" s="7"/>
      <c r="C559" s="7"/>
      <c r="D559" s="7"/>
    </row>
    <row r="560" spans="2:4" x14ac:dyDescent="0.25">
      <c r="B560" s="7"/>
      <c r="C560" s="7"/>
      <c r="D560" s="7"/>
    </row>
    <row r="561" spans="2:4" x14ac:dyDescent="0.25">
      <c r="B561" s="7"/>
      <c r="C561" s="7"/>
      <c r="D561" s="7"/>
    </row>
    <row r="562" spans="2:4" x14ac:dyDescent="0.25">
      <c r="B562" s="7"/>
      <c r="C562" s="7"/>
      <c r="D562" s="7"/>
    </row>
    <row r="563" spans="2:4" x14ac:dyDescent="0.25">
      <c r="B563" s="7"/>
      <c r="C563" s="7"/>
      <c r="D563" s="7"/>
    </row>
    <row r="564" spans="2:4" x14ac:dyDescent="0.25">
      <c r="B564" s="7"/>
      <c r="C564" s="7"/>
      <c r="D564" s="7"/>
    </row>
    <row r="565" spans="2:4" x14ac:dyDescent="0.25">
      <c r="B565" s="7"/>
      <c r="C565" s="7"/>
      <c r="D565" s="7"/>
    </row>
  </sheetData>
  <autoFilter ref="A1:E565" xr:uid="{EC3012BB-3D60-418D-9291-5FF2171C1828}"/>
  <sortState xmlns:xlrd2="http://schemas.microsoft.com/office/spreadsheetml/2017/richdata2" ref="A3:E248">
    <sortCondition ref="A3:A24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6</vt:i4>
      </vt:variant>
    </vt:vector>
  </HeadingPairs>
  <TitlesOfParts>
    <vt:vector size="11" baseType="lpstr">
      <vt:lpstr>Form</vt:lpstr>
      <vt:lpstr>Form_Paz</vt:lpstr>
      <vt:lpstr>Form_Petl1</vt:lpstr>
      <vt:lpstr>Form_Petl2</vt:lpstr>
      <vt:lpstr>Form_Petl3</vt:lpstr>
      <vt:lpstr>НазваниеКР16</vt:lpstr>
      <vt:lpstr>НазваниеКР25</vt:lpstr>
      <vt:lpstr>НазваниеЛДСП</vt:lpstr>
      <vt:lpstr>Петли</vt:lpstr>
      <vt:lpstr>Присадка</vt:lpstr>
      <vt:lpstr>Форма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2023-12-29T08:35:22Z</dcterms:modified>
</cp:coreProperties>
</file>